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365ehl-my.sharepoint.com/personal/ilka_bays_ehl_ch/Documents/3. LIFESTYLE BOUTIQUE/Fondation microsite/"/>
    </mc:Choice>
  </mc:AlternateContent>
  <xr:revisionPtr revIDLastSave="0" documentId="8_{A71A1321-380A-4383-9B89-101B27497931}" xr6:coauthVersionLast="45" xr6:coauthVersionMax="45" xr10:uidLastSave="{00000000-0000-0000-0000-000000000000}"/>
  <workbookProtection workbookAlgorithmName="SHA-512" workbookHashValue="Wjpw+Km3C0MGleFejkhzOrR745gUxNUO3zHASR05vJMKs1jmPzpA9VaCMz7xm9PYNw84PFgdnsn2IEXtCoiyvA==" workbookSaltValue="vklKlZdbJUyt1+KjfCEWGA==" workbookSpinCount="100000" lockStructure="1"/>
  <bookViews>
    <workbookView xWindow="-108" yWindow="-108" windowWidth="23256" windowHeight="12576" activeTab="2" xr2:uid="{00000000-000D-0000-FFFF-FFFF00000000}"/>
  </bookViews>
  <sheets>
    <sheet name="Student budget" sheetId="1" r:id="rId1"/>
    <sheet name="Listes" sheetId="4" state="hidden" r:id="rId2"/>
    <sheet name="Family budget" sheetId="3" r:id="rId3"/>
  </sheets>
  <definedNames>
    <definedName name="_xlnm.Print_Area" localSheetId="2">'Family budget'!$A$1:$D$51</definedName>
    <definedName name="_xlnm.Print_Area" localSheetId="0">'Student budget'!$A$1:$J$48</definedName>
  </definedNames>
  <calcPr calcId="191029" iterate="1" iterateCount="1" iterateDelta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3" l="1"/>
  <c r="C26" i="3" l="1"/>
  <c r="H6" i="1"/>
  <c r="F6" i="1"/>
  <c r="D6" i="1"/>
  <c r="B6" i="1"/>
  <c r="C47" i="3" l="1"/>
  <c r="C51" i="3" s="1"/>
  <c r="C37" i="3"/>
  <c r="C41" i="3" s="1"/>
  <c r="C18" i="3" l="1"/>
  <c r="C10" i="3"/>
  <c r="C30" i="3" l="1"/>
  <c r="H26" i="1"/>
  <c r="F26" i="1"/>
  <c r="D26" i="1"/>
  <c r="B26" i="1"/>
  <c r="D14" i="1"/>
  <c r="F14" i="1"/>
  <c r="H14" i="1"/>
  <c r="B14" i="1"/>
  <c r="H28" i="1" l="1"/>
  <c r="B28" i="1"/>
  <c r="J14" i="1"/>
  <c r="C26" i="1"/>
  <c r="E26" i="1" l="1"/>
  <c r="F28" i="1"/>
  <c r="G26" i="1"/>
  <c r="I26" i="1"/>
  <c r="D28" i="1"/>
  <c r="J28" i="1" l="1"/>
  <c r="J26" i="1"/>
</calcChain>
</file>

<file path=xl/sharedStrings.xml><?xml version="1.0" encoding="utf-8"?>
<sst xmlns="http://schemas.openxmlformats.org/spreadsheetml/2006/main" count="178" uniqueCount="98">
  <si>
    <t>AP1</t>
  </si>
  <si>
    <t>BOSC 1</t>
  </si>
  <si>
    <t>BOSC 3</t>
  </si>
  <si>
    <t>BOSC 5</t>
  </si>
  <si>
    <t>Expected income from work, extras, etc.</t>
  </si>
  <si>
    <t>Parental and/or family contribution</t>
  </si>
  <si>
    <t>Transportation costs</t>
  </si>
  <si>
    <t>I N C O M E  (CHF)</t>
  </si>
  <si>
    <t>E X P E N S E S  (CHF)</t>
  </si>
  <si>
    <t xml:space="preserve">TOTAL REVENUE: </t>
  </si>
  <si>
    <t xml:space="preserve">TOTAL EXPENSES:  </t>
  </si>
  <si>
    <t>Always indicate which box your comment applies to [ example: B9 ]. You may add extra lines if you need them.</t>
  </si>
  <si>
    <t xml:space="preserve">DATE &amp; SIGNATURE:  </t>
  </si>
  <si>
    <t>Q U E S T I O N S :</t>
  </si>
  <si>
    <t>C O M M E N T   S E C T I O N :</t>
  </si>
  <si>
    <t>BOSC 5/6</t>
  </si>
  <si>
    <t>BOSC 1/2</t>
  </si>
  <si>
    <t>Exchange rate</t>
  </si>
  <si>
    <t>Exchange rate date</t>
  </si>
  <si>
    <t>STUDENT NAME</t>
  </si>
  <si>
    <t>DATE OF APPLICATION</t>
  </si>
  <si>
    <t>STUDENT BUDGET</t>
  </si>
  <si>
    <t>Student's revenue</t>
  </si>
  <si>
    <t>Total</t>
  </si>
  <si>
    <t>1st sponsor's revenue</t>
  </si>
  <si>
    <t>2nd sponsor's revenue</t>
  </si>
  <si>
    <t>EHL Lausanne - Preparatory Year</t>
  </si>
  <si>
    <t>EHL Lausanne - Bachelor Program</t>
  </si>
  <si>
    <t>EHL Lausanne - MGH</t>
  </si>
  <si>
    <t>EHL Passugg - Bachelor</t>
  </si>
  <si>
    <t>EHL Passugg  - HoKo</t>
  </si>
  <si>
    <t>Family's revenue</t>
  </si>
  <si>
    <t>EHL Passugg - HFe/d</t>
  </si>
  <si>
    <t>HoKo 1/2</t>
  </si>
  <si>
    <t>AP 1/2</t>
  </si>
  <si>
    <t>BOSC 3/4</t>
  </si>
  <si>
    <t>PSG BOSC 3/4</t>
  </si>
  <si>
    <t>PSG BOSC 5/6</t>
  </si>
  <si>
    <t>HoKo 3/4</t>
  </si>
  <si>
    <t>HoKo 5/6</t>
  </si>
  <si>
    <t>HFe/d 1/2</t>
  </si>
  <si>
    <t>HFe/d 3/4</t>
  </si>
  <si>
    <t>HFe/d 5/6</t>
  </si>
  <si>
    <t>Title</t>
  </si>
  <si>
    <t>Year 1</t>
  </si>
  <si>
    <t>Year 2</t>
  </si>
  <si>
    <t>Year 3</t>
  </si>
  <si>
    <t>Year 4</t>
  </si>
  <si>
    <t>n/a</t>
  </si>
  <si>
    <t>Expected income from internship</t>
  </si>
  <si>
    <t>Accomodation &amp; Parking Expenses</t>
  </si>
  <si>
    <t>Mobile / Internet Fees</t>
  </si>
  <si>
    <t>Personal Expenses (leisure, clothes, etc.)</t>
  </si>
  <si>
    <t>Compulsory Fees - Tuition &amp; Service Fees</t>
  </si>
  <si>
    <t>Year total</t>
  </si>
  <si>
    <t>Required supporting documents</t>
  </si>
  <si>
    <t>Requested information</t>
  </si>
  <si>
    <t>Net Salary/Income in CHF</t>
  </si>
  <si>
    <t>Total Net Salary/Income in CHF</t>
  </si>
  <si>
    <t>Family's Wealth / Assets</t>
  </si>
  <si>
    <t>3 last salary slip or proof of income &amp; last tax return</t>
  </si>
  <si>
    <t>Total Wealth in CHF</t>
  </si>
  <si>
    <t>MGH 2 - HK</t>
  </si>
  <si>
    <t>MGH 3 - USA</t>
  </si>
  <si>
    <t>MGH 1 - CH</t>
  </si>
  <si>
    <t>EHL Lausanne - CREM</t>
  </si>
  <si>
    <t>CREM 1</t>
  </si>
  <si>
    <t>Please fill in white cells only</t>
  </si>
  <si>
    <r>
      <t>• Explain your</t>
    </r>
    <r>
      <rPr>
        <b/>
        <i/>
        <sz val="11"/>
        <color theme="1"/>
        <rFont val="Arial"/>
        <family val="2"/>
      </rPr>
      <t xml:space="preserve"> PLAN B</t>
    </r>
    <r>
      <rPr>
        <i/>
        <sz val="11"/>
        <color theme="1"/>
        <rFont val="Arial"/>
        <family val="2"/>
      </rPr>
      <t xml:space="preserve"> if you do </t>
    </r>
    <r>
      <rPr>
        <b/>
        <i/>
        <sz val="11"/>
        <color theme="1"/>
        <rFont val="Arial"/>
        <family val="2"/>
      </rPr>
      <t>not</t>
    </r>
    <r>
      <rPr>
        <i/>
        <sz val="11"/>
        <color theme="1"/>
        <rFont val="Arial"/>
        <family val="2"/>
      </rPr>
      <t xml:space="preserve"> receive aid from Fondation des bourses et prêts d'honneur EHL </t>
    </r>
  </si>
  <si>
    <t>Health insurance</t>
  </si>
  <si>
    <t>Family's Estimated Cost of Living</t>
  </si>
  <si>
    <t>• Do you wish to receive a scholarship, a loan, or both?</t>
  </si>
  <si>
    <t>Total Cost of Living in CHF</t>
  </si>
  <si>
    <t>Other scholarship or bursary</t>
  </si>
  <si>
    <t>Other loan</t>
  </si>
  <si>
    <t>Other Compulsory Fees</t>
  </si>
  <si>
    <t>Additional Expenses (study material, etc..)</t>
  </si>
  <si>
    <t>FAMILY REVENUES &amp; EXPENSES</t>
  </si>
  <si>
    <t>Currency of origin</t>
  </si>
  <si>
    <r>
      <t xml:space="preserve">SCHOOL/CURRENT PROGRAM </t>
    </r>
    <r>
      <rPr>
        <b/>
        <sz val="9"/>
        <rFont val="Arial"/>
        <family val="2"/>
      </rPr>
      <t>(</t>
    </r>
    <r>
      <rPr>
        <b/>
        <sz val="9"/>
        <color rgb="FFFF0000"/>
        <rFont val="Arial"/>
        <family val="2"/>
      </rPr>
      <t>please select from dropdown list</t>
    </r>
    <r>
      <rPr>
        <b/>
        <sz val="9"/>
        <rFont val="Arial"/>
        <family val="2"/>
      </rPr>
      <t>)</t>
    </r>
  </si>
  <si>
    <t>Food (outside school)</t>
  </si>
  <si>
    <t>Required amount to support studies</t>
  </si>
  <si>
    <t>YEARLY Mortgage / Rent</t>
  </si>
  <si>
    <t>YEARLY Cost of living 
(insurance, subsistance costs, tax, etc..)</t>
  </si>
  <si>
    <t>ex: CHF, USD, EUR, AED, etc…</t>
  </si>
  <si>
    <t>ex: EUR/CHF = 1.07    suggested internet site: https://www1.oanda.com/currency/converter/</t>
  </si>
  <si>
    <t>monthly rent x 12</t>
  </si>
  <si>
    <t>monthly charges x 12</t>
  </si>
  <si>
    <t>Comments/help</t>
  </si>
  <si>
    <r>
      <t xml:space="preserve">Yearly Net Salary/Income
</t>
    </r>
    <r>
      <rPr>
        <i/>
        <sz val="10"/>
        <color theme="1"/>
        <rFont val="Arial"/>
        <family val="2"/>
      </rPr>
      <t>in local currency</t>
    </r>
  </si>
  <si>
    <t>if applicable</t>
  </si>
  <si>
    <t>Bank Accounts
in local currency</t>
  </si>
  <si>
    <t>Estimated Fortune 
(art, real estate, etc… ) 
in local currency</t>
  </si>
  <si>
    <t>Balance (only) of bank statements 
of ALL your bank accounts</t>
  </si>
  <si>
    <t>Investments (shares, etc…) 
in local currency</t>
  </si>
  <si>
    <t>27.01.2021 / MUP</t>
  </si>
  <si>
    <t>Usually parents, grand-parents, neighbour, aunt, etc. , but any sponsor is accepted</t>
  </si>
  <si>
    <t>If applicable. Any sponsor is accepted.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</si>
</sst>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[$CHF]\ #,##0.00"/>
  </numFmts>
  <fonts count="30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8"/>
      <name val="Verdana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theme="0"/>
      <name val="Arial"/>
      <family val="2"/>
    </font>
    <font>
      <sz val="10"/>
      <color theme="1" tint="0.249977111117893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/>
    <xf numFmtId="0" fontId="7" fillId="0" borderId="0" xfId="0" applyFont="1" applyFill="1" applyAlignment="1" applyProtection="1">
      <alignment vertical="center"/>
    </xf>
    <xf numFmtId="0" fontId="10" fillId="0" borderId="0" xfId="0" quotePrefix="1" applyFont="1" applyFill="1" applyBorder="1" applyAlignment="1" applyProtection="1">
      <alignment vertical="top"/>
    </xf>
    <xf numFmtId="0" fontId="11" fillId="0" borderId="0" xfId="0" applyFont="1" applyFill="1" applyAlignment="1" applyProtection="1"/>
    <xf numFmtId="49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right" vertical="center"/>
    </xf>
    <xf numFmtId="165" fontId="8" fillId="0" borderId="0" xfId="1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right" vertical="center"/>
    </xf>
    <xf numFmtId="165" fontId="9" fillId="0" borderId="1" xfId="1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/>
    <xf numFmtId="165" fontId="16" fillId="0" borderId="0" xfId="1" applyNumberFormat="1" applyFont="1" applyFill="1" applyBorder="1" applyAlignment="1" applyProtection="1">
      <alignment horizontal="right"/>
    </xf>
    <xf numFmtId="165" fontId="16" fillId="0" borderId="0" xfId="1" applyNumberFormat="1" applyFont="1" applyFill="1" applyBorder="1" applyAlignment="1" applyProtection="1"/>
    <xf numFmtId="0" fontId="9" fillId="3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right" vertical="center"/>
    </xf>
    <xf numFmtId="165" fontId="16" fillId="0" borderId="4" xfId="1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right" vertical="center"/>
    </xf>
    <xf numFmtId="165" fontId="9" fillId="0" borderId="0" xfId="1" applyNumberFormat="1" applyFont="1" applyFill="1" applyBorder="1" applyAlignment="1" applyProtection="1">
      <alignment horizontal="right" vertical="center"/>
    </xf>
    <xf numFmtId="37" fontId="7" fillId="0" borderId="0" xfId="0" applyNumberFormat="1" applyFont="1" applyFill="1" applyBorder="1" applyAlignment="1" applyProtection="1">
      <alignment horizontal="right" vertical="center"/>
    </xf>
    <xf numFmtId="165" fontId="9" fillId="0" borderId="0" xfId="1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/>
    <xf numFmtId="0" fontId="8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>
      <alignment horizontal="center"/>
    </xf>
    <xf numFmtId="164" fontId="6" fillId="0" borderId="1" xfId="1" applyFont="1" applyBorder="1" applyProtection="1">
      <protection locked="0"/>
    </xf>
    <xf numFmtId="164" fontId="6" fillId="0" borderId="1" xfId="1" applyFont="1" applyBorder="1" applyAlignment="1" applyProtection="1">
      <alignment horizontal="right"/>
      <protection locked="0"/>
    </xf>
    <xf numFmtId="14" fontId="6" fillId="0" borderId="1" xfId="1" applyNumberFormat="1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0" fontId="13" fillId="0" borderId="1" xfId="0" applyFont="1" applyBorder="1"/>
    <xf numFmtId="0" fontId="6" fillId="0" borderId="1" xfId="0" applyFont="1" applyBorder="1"/>
    <xf numFmtId="165" fontId="16" fillId="0" borderId="6" xfId="1" applyNumberFormat="1" applyFont="1" applyFill="1" applyBorder="1" applyAlignment="1" applyProtection="1"/>
    <xf numFmtId="0" fontId="14" fillId="0" borderId="0" xfId="0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vertical="center"/>
    </xf>
    <xf numFmtId="49" fontId="12" fillId="2" borderId="1" xfId="0" applyNumberFormat="1" applyFont="1" applyFill="1" applyBorder="1" applyAlignment="1" applyProtection="1">
      <alignment horizontal="right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/>
    <xf numFmtId="49" fontId="6" fillId="0" borderId="0" xfId="0" applyNumberFormat="1" applyFont="1" applyFill="1" applyAlignment="1" applyProtection="1"/>
    <xf numFmtId="0" fontId="6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23" fillId="0" borderId="0" xfId="0" applyFont="1" applyFill="1" applyAlignment="1">
      <alignment horizontal="left"/>
    </xf>
    <xf numFmtId="14" fontId="11" fillId="2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Protection="1">
      <protection locked="0"/>
    </xf>
    <xf numFmtId="166" fontId="13" fillId="3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/>
    </xf>
    <xf numFmtId="0" fontId="25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/>
    </xf>
    <xf numFmtId="14" fontId="11" fillId="2" borderId="5" xfId="0" applyNumberFormat="1" applyFont="1" applyFill="1" applyBorder="1" applyAlignment="1">
      <alignment horizontal="left" vertical="center"/>
    </xf>
    <xf numFmtId="166" fontId="13" fillId="3" borderId="12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horizontal="left"/>
    </xf>
    <xf numFmtId="164" fontId="13" fillId="3" borderId="1" xfId="1" applyFont="1" applyFill="1" applyBorder="1" applyAlignment="1">
      <alignment horizontal="right"/>
    </xf>
    <xf numFmtId="0" fontId="13" fillId="3" borderId="1" xfId="0" applyFont="1" applyFill="1" applyBorder="1" applyAlignment="1">
      <alignment horizontal="left" vertical="top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0" fontId="28" fillId="2" borderId="1" xfId="0" applyFont="1" applyFill="1" applyBorder="1" applyAlignment="1" applyProtection="1">
      <alignment horizontal="left" vertical="center" wrapText="1"/>
    </xf>
    <xf numFmtId="165" fontId="9" fillId="0" borderId="2" xfId="1" applyNumberFormat="1" applyFont="1" applyFill="1" applyBorder="1" applyAlignment="1" applyProtection="1">
      <alignment horizontal="center" vertical="center"/>
    </xf>
    <xf numFmtId="165" fontId="9" fillId="0" borderId="5" xfId="1" applyNumberFormat="1" applyFont="1" applyFill="1" applyBorder="1" applyAlignment="1" applyProtection="1">
      <alignment horizontal="center" vertical="center"/>
    </xf>
    <xf numFmtId="165" fontId="13" fillId="0" borderId="2" xfId="1" applyNumberFormat="1" applyFont="1" applyFill="1" applyBorder="1" applyAlignment="1" applyProtection="1">
      <alignment horizontal="center" vertical="center"/>
      <protection locked="0"/>
    </xf>
    <xf numFmtId="165" fontId="13" fillId="0" borderId="5" xfId="1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13" fillId="0" borderId="2" xfId="0" applyNumberFormat="1" applyFont="1" applyFill="1" applyBorder="1" applyAlignment="1" applyProtection="1">
      <alignment horizontal="center" vertical="center"/>
    </xf>
    <xf numFmtId="49" fontId="13" fillId="0" borderId="5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right" vertical="center"/>
    </xf>
    <xf numFmtId="0" fontId="9" fillId="0" borderId="11" xfId="0" applyFont="1" applyFill="1" applyBorder="1" applyAlignment="1" applyProtection="1">
      <alignment horizontal="right" vertical="center"/>
    </xf>
    <xf numFmtId="49" fontId="20" fillId="0" borderId="2" xfId="0" applyNumberFormat="1" applyFont="1" applyFill="1" applyBorder="1" applyAlignment="1" applyProtection="1">
      <alignment horizontal="left" vertical="center"/>
      <protection locked="0"/>
    </xf>
    <xf numFmtId="49" fontId="20" fillId="0" borderId="3" xfId="0" applyNumberFormat="1" applyFont="1" applyFill="1" applyBorder="1" applyAlignment="1" applyProtection="1">
      <alignment horizontal="left" vertical="center"/>
      <protection locked="0"/>
    </xf>
    <xf numFmtId="49" fontId="20" fillId="0" borderId="5" xfId="0" applyNumberFormat="1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left" vertical="center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/>
    </xf>
    <xf numFmtId="2" fontId="11" fillId="2" borderId="2" xfId="0" applyNumberFormat="1" applyFont="1" applyFill="1" applyBorder="1" applyAlignment="1" applyProtection="1">
      <alignment horizontal="center" vertical="center"/>
    </xf>
    <xf numFmtId="2" fontId="11" fillId="2" borderId="5" xfId="0" applyNumberFormat="1" applyFont="1" applyFill="1" applyBorder="1" applyAlignment="1" applyProtection="1">
      <alignment horizontal="center" vertical="center"/>
    </xf>
    <xf numFmtId="2" fontId="11" fillId="2" borderId="2" xfId="0" applyNumberFormat="1" applyFont="1" applyFill="1" applyBorder="1" applyAlignment="1" applyProtection="1">
      <alignment horizontal="center" vertical="center" wrapText="1"/>
    </xf>
    <xf numFmtId="2" fontId="11" fillId="2" borderId="5" xfId="0" applyNumberFormat="1" applyFont="1" applyFill="1" applyBorder="1" applyAlignment="1" applyProtection="1">
      <alignment horizontal="center" vertical="center" wrapText="1"/>
    </xf>
    <xf numFmtId="165" fontId="13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14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left" vertical="top" wrapText="1"/>
      <protection locked="0"/>
    </xf>
    <xf numFmtId="49" fontId="6" fillId="0" borderId="6" xfId="0" applyNumberFormat="1" applyFont="1" applyFill="1" applyBorder="1" applyAlignment="1" applyProtection="1">
      <alignment horizontal="left" vertical="top" wrapText="1"/>
      <protection locked="0"/>
    </xf>
    <xf numFmtId="49" fontId="6" fillId="0" borderId="8" xfId="0" applyNumberFormat="1" applyFont="1" applyFill="1" applyBorder="1" applyAlignment="1" applyProtection="1">
      <alignment horizontal="left" vertical="top" wrapText="1"/>
      <protection locked="0"/>
    </xf>
    <xf numFmtId="49" fontId="6" fillId="0" borderId="9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</xf>
    <xf numFmtId="0" fontId="17" fillId="3" borderId="1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29" fillId="0" borderId="0" xfId="0" applyFont="1" applyAlignment="1">
      <alignment wrapText="1"/>
    </xf>
    <xf numFmtId="0" fontId="15" fillId="2" borderId="0" xfId="0" applyFont="1" applyFill="1" applyAlignment="1" applyProtection="1">
      <alignment horizontal="center" vertical="center" wrapText="1"/>
    </xf>
    <xf numFmtId="0" fontId="6" fillId="0" borderId="0" xfId="0" applyFont="1" applyAlignment="1">
      <alignment wrapText="1"/>
    </xf>
  </cellXfs>
  <cellStyles count="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colors>
    <mruColors>
      <color rgb="FFFFFFCC"/>
      <color rgb="FFFDF9F9"/>
      <color rgb="FFF7EAE9"/>
      <color rgb="FF0066FF"/>
      <color rgb="FFFFFFD5"/>
      <color rgb="FFF7994B"/>
      <color rgb="FFFBC99F"/>
      <color rgb="FFFCDBC0"/>
      <color rgb="FFF6882E"/>
      <color rgb="FF8DE3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showGridLines="0" zoomScale="85" zoomScaleNormal="85" zoomScaleSheetLayoutView="90" zoomScalePageLayoutView="90" workbookViewId="0">
      <selection activeCell="J52" sqref="J52"/>
    </sheetView>
  </sheetViews>
  <sheetFormatPr defaultColWidth="53.453125" defaultRowHeight="13.2" x14ac:dyDescent="0.25"/>
  <cols>
    <col min="1" max="1" width="53.453125" style="36" customWidth="1"/>
    <col min="2" max="4" width="4.6328125" style="36" customWidth="1"/>
    <col min="5" max="5" width="5.36328125" style="36" customWidth="1"/>
    <col min="6" max="6" width="4.7265625" style="36" customWidth="1"/>
    <col min="7" max="7" width="7.1796875" style="36" customWidth="1"/>
    <col min="8" max="8" width="5.36328125" style="36" bestFit="1" customWidth="1"/>
    <col min="9" max="9" width="7.1796875" style="36" customWidth="1"/>
    <col min="10" max="10" width="11.1796875" style="36" customWidth="1"/>
    <col min="11" max="16384" width="53.453125" style="36"/>
  </cols>
  <sheetData>
    <row r="1" spans="1:11" ht="30" customHeight="1" x14ac:dyDescent="0.25">
      <c r="A1" s="86" t="s">
        <v>21</v>
      </c>
      <c r="B1" s="86"/>
      <c r="C1" s="86"/>
      <c r="D1" s="86"/>
      <c r="E1" s="86"/>
      <c r="F1" s="86"/>
      <c r="G1" s="86"/>
      <c r="H1" s="86"/>
      <c r="I1" s="86"/>
      <c r="J1" s="86"/>
    </row>
    <row r="2" spans="1:11" ht="30" customHeight="1" x14ac:dyDescent="0.25">
      <c r="A2" s="1" t="s">
        <v>19</v>
      </c>
      <c r="B2" s="93"/>
      <c r="C2" s="93"/>
      <c r="D2" s="93"/>
      <c r="E2" s="93"/>
      <c r="F2" s="93"/>
      <c r="G2" s="93"/>
      <c r="H2" s="93"/>
      <c r="I2" s="93"/>
      <c r="J2" s="93"/>
    </row>
    <row r="3" spans="1:11" ht="30" customHeight="1" x14ac:dyDescent="0.25">
      <c r="A3" s="1" t="s">
        <v>20</v>
      </c>
      <c r="B3" s="94"/>
      <c r="C3" s="95"/>
      <c r="D3" s="95"/>
      <c r="E3" s="95"/>
      <c r="F3" s="95"/>
      <c r="G3" s="95"/>
      <c r="H3" s="95"/>
      <c r="I3" s="95"/>
      <c r="J3" s="95"/>
    </row>
    <row r="4" spans="1:11" ht="30" customHeight="1" x14ac:dyDescent="0.25">
      <c r="A4" s="1" t="s">
        <v>79</v>
      </c>
      <c r="B4" s="95"/>
      <c r="C4" s="95"/>
      <c r="D4" s="95"/>
      <c r="E4" s="95"/>
      <c r="F4" s="95"/>
      <c r="G4" s="95"/>
      <c r="H4" s="95"/>
      <c r="I4" s="95"/>
      <c r="J4" s="95"/>
    </row>
    <row r="5" spans="1:11" ht="13.2" customHeight="1" x14ac:dyDescent="0.25">
      <c r="A5" s="3"/>
      <c r="B5" s="87"/>
      <c r="C5" s="87"/>
      <c r="D5" s="87"/>
      <c r="E5" s="2"/>
      <c r="F5" s="2"/>
      <c r="G5" s="2"/>
      <c r="H5" s="2"/>
      <c r="I5" s="2"/>
      <c r="J5" s="2"/>
    </row>
    <row r="6" spans="1:11" s="37" customFormat="1" ht="30" customHeight="1" x14ac:dyDescent="0.25">
      <c r="A6" s="34"/>
      <c r="B6" s="88" t="e">
        <f>VLOOKUP($B$4,Listes!$A$1:$E$8,2,FALSE)</f>
        <v>#N/A</v>
      </c>
      <c r="C6" s="89"/>
      <c r="D6" s="88" t="e">
        <f>VLOOKUP($B$4,Listes!$A$1:$E$8,3,FALSE)</f>
        <v>#N/A</v>
      </c>
      <c r="E6" s="89"/>
      <c r="F6" s="90" t="e">
        <f>VLOOKUP($B$4,Listes!$A$1:$E$8,4,FALSE)</f>
        <v>#N/A</v>
      </c>
      <c r="G6" s="91"/>
      <c r="H6" s="90" t="e">
        <f>VLOOKUP($B$4,Listes!$A$1:$E$8,5,FALSE)</f>
        <v>#N/A</v>
      </c>
      <c r="I6" s="91"/>
      <c r="J6" s="35" t="s">
        <v>23</v>
      </c>
      <c r="K6" s="33"/>
    </row>
    <row r="7" spans="1:11" ht="10.050000000000001" customHeight="1" x14ac:dyDescent="0.25">
      <c r="A7" s="32"/>
      <c r="B7" s="104" t="s">
        <v>0</v>
      </c>
      <c r="C7" s="104"/>
      <c r="D7" s="104" t="s">
        <v>1</v>
      </c>
      <c r="E7" s="104"/>
      <c r="F7" s="104" t="s">
        <v>2</v>
      </c>
      <c r="G7" s="104"/>
      <c r="H7" s="104" t="s">
        <v>3</v>
      </c>
      <c r="I7" s="104"/>
      <c r="J7" s="5"/>
    </row>
    <row r="8" spans="1:11" s="38" customFormat="1" ht="15.6" customHeight="1" x14ac:dyDescent="0.2">
      <c r="A8" s="14" t="s">
        <v>7</v>
      </c>
      <c r="B8" s="92"/>
      <c r="C8" s="92"/>
      <c r="D8" s="92"/>
      <c r="E8" s="92"/>
      <c r="F8" s="92"/>
      <c r="G8" s="92"/>
      <c r="H8" s="92"/>
      <c r="I8" s="92"/>
      <c r="J8" s="6"/>
    </row>
    <row r="9" spans="1:11" s="38" customFormat="1" ht="15" customHeight="1" x14ac:dyDescent="0.2">
      <c r="A9" s="7" t="s">
        <v>4</v>
      </c>
      <c r="B9" s="70"/>
      <c r="C9" s="71"/>
      <c r="D9" s="70"/>
      <c r="E9" s="71"/>
      <c r="F9" s="70"/>
      <c r="G9" s="71"/>
      <c r="H9" s="70"/>
      <c r="I9" s="71"/>
      <c r="J9" s="8"/>
    </row>
    <row r="10" spans="1:11" s="38" customFormat="1" ht="15" customHeight="1" x14ac:dyDescent="0.2">
      <c r="A10" s="7" t="s">
        <v>49</v>
      </c>
      <c r="B10" s="70"/>
      <c r="C10" s="71"/>
      <c r="D10" s="70"/>
      <c r="E10" s="71"/>
      <c r="F10" s="70"/>
      <c r="G10" s="71"/>
      <c r="H10" s="70"/>
      <c r="I10" s="71"/>
      <c r="J10" s="8"/>
    </row>
    <row r="11" spans="1:11" s="38" customFormat="1" ht="15" customHeight="1" x14ac:dyDescent="0.2">
      <c r="A11" s="7" t="s">
        <v>5</v>
      </c>
      <c r="B11" s="70"/>
      <c r="C11" s="71"/>
      <c r="D11" s="70"/>
      <c r="E11" s="71"/>
      <c r="F11" s="70"/>
      <c r="G11" s="71"/>
      <c r="H11" s="70"/>
      <c r="I11" s="71"/>
      <c r="J11" s="8"/>
    </row>
    <row r="12" spans="1:11" s="38" customFormat="1" ht="15" customHeight="1" x14ac:dyDescent="0.2">
      <c r="A12" s="7" t="s">
        <v>73</v>
      </c>
      <c r="B12" s="70"/>
      <c r="C12" s="71"/>
      <c r="D12" s="70"/>
      <c r="E12" s="71"/>
      <c r="F12" s="70"/>
      <c r="G12" s="71"/>
      <c r="H12" s="70"/>
      <c r="I12" s="71"/>
      <c r="J12" s="8"/>
    </row>
    <row r="13" spans="1:11" s="38" customFormat="1" ht="15" customHeight="1" x14ac:dyDescent="0.2">
      <c r="A13" s="7" t="s">
        <v>74</v>
      </c>
      <c r="B13" s="70"/>
      <c r="C13" s="71"/>
      <c r="D13" s="70"/>
      <c r="E13" s="71"/>
      <c r="F13" s="70"/>
      <c r="G13" s="71"/>
      <c r="H13" s="70"/>
      <c r="I13" s="71"/>
      <c r="J13" s="8"/>
    </row>
    <row r="14" spans="1:11" s="38" customFormat="1" ht="17.399999999999999" customHeight="1" x14ac:dyDescent="0.2">
      <c r="A14" s="9" t="s">
        <v>9</v>
      </c>
      <c r="B14" s="68">
        <f>SUM(B9:C13)</f>
        <v>0</v>
      </c>
      <c r="C14" s="69"/>
      <c r="D14" s="68">
        <f>SUM(D9:E13)</f>
        <v>0</v>
      </c>
      <c r="E14" s="69"/>
      <c r="F14" s="68">
        <f>SUM(F9:G13)</f>
        <v>0</v>
      </c>
      <c r="G14" s="69"/>
      <c r="H14" s="68">
        <f>SUM(H9:I13)</f>
        <v>0</v>
      </c>
      <c r="I14" s="69"/>
      <c r="J14" s="10">
        <f>SUM(B14:I14)</f>
        <v>0</v>
      </c>
    </row>
    <row r="15" spans="1:11" ht="10.050000000000001" customHeight="1" x14ac:dyDescent="0.25">
      <c r="A15" s="11"/>
      <c r="B15" s="12"/>
      <c r="C15" s="12"/>
      <c r="D15" s="12"/>
      <c r="E15" s="12"/>
      <c r="F15" s="13"/>
      <c r="G15" s="13"/>
      <c r="H15" s="13"/>
      <c r="I15" s="13"/>
      <c r="J15" s="31"/>
    </row>
    <row r="16" spans="1:11" s="38" customFormat="1" ht="15" customHeight="1" x14ac:dyDescent="0.2">
      <c r="A16" s="14" t="s">
        <v>8</v>
      </c>
      <c r="B16" s="74"/>
      <c r="C16" s="75"/>
      <c r="D16" s="74"/>
      <c r="E16" s="75"/>
      <c r="F16" s="74"/>
      <c r="G16" s="75"/>
      <c r="H16" s="76"/>
      <c r="I16" s="76"/>
      <c r="J16" s="4"/>
    </row>
    <row r="17" spans="1:11" s="38" customFormat="1" ht="15" customHeight="1" x14ac:dyDescent="0.2">
      <c r="A17" s="15" t="s">
        <v>53</v>
      </c>
      <c r="B17" s="70"/>
      <c r="C17" s="71"/>
      <c r="D17" s="70"/>
      <c r="E17" s="71"/>
      <c r="F17" s="70"/>
      <c r="G17" s="71"/>
      <c r="H17" s="70"/>
      <c r="I17" s="71"/>
      <c r="J17" s="4"/>
    </row>
    <row r="18" spans="1:11" s="38" customFormat="1" ht="15" customHeight="1" x14ac:dyDescent="0.2">
      <c r="A18" s="15" t="s">
        <v>75</v>
      </c>
      <c r="B18" s="70"/>
      <c r="C18" s="71"/>
      <c r="D18" s="70"/>
      <c r="E18" s="71"/>
      <c r="F18" s="70"/>
      <c r="G18" s="71"/>
      <c r="H18" s="70"/>
      <c r="I18" s="71"/>
      <c r="J18" s="4"/>
    </row>
    <row r="19" spans="1:11" s="38" customFormat="1" ht="15" customHeight="1" x14ac:dyDescent="0.2">
      <c r="A19" s="15" t="s">
        <v>76</v>
      </c>
      <c r="B19" s="70"/>
      <c r="C19" s="71"/>
      <c r="D19" s="70"/>
      <c r="E19" s="71"/>
      <c r="F19" s="70"/>
      <c r="G19" s="71"/>
      <c r="H19" s="70"/>
      <c r="I19" s="71"/>
      <c r="J19" s="5"/>
    </row>
    <row r="20" spans="1:11" s="38" customFormat="1" ht="15" customHeight="1" x14ac:dyDescent="0.2">
      <c r="A20" s="15" t="s">
        <v>50</v>
      </c>
      <c r="B20" s="70"/>
      <c r="C20" s="71"/>
      <c r="D20" s="70"/>
      <c r="E20" s="71"/>
      <c r="F20" s="70"/>
      <c r="G20" s="71"/>
      <c r="H20" s="70"/>
      <c r="I20" s="71"/>
      <c r="J20" s="6"/>
    </row>
    <row r="21" spans="1:11" s="38" customFormat="1" ht="15" customHeight="1" x14ac:dyDescent="0.2">
      <c r="A21" s="15" t="s">
        <v>6</v>
      </c>
      <c r="B21" s="70"/>
      <c r="C21" s="71"/>
      <c r="D21" s="70"/>
      <c r="E21" s="71"/>
      <c r="F21" s="70"/>
      <c r="G21" s="71"/>
      <c r="H21" s="70"/>
      <c r="I21" s="71"/>
      <c r="J21" s="8"/>
    </row>
    <row r="22" spans="1:11" s="38" customFormat="1" ht="15" customHeight="1" x14ac:dyDescent="0.2">
      <c r="A22" s="15" t="s">
        <v>51</v>
      </c>
      <c r="B22" s="70"/>
      <c r="C22" s="71"/>
      <c r="D22" s="70"/>
      <c r="E22" s="71"/>
      <c r="F22" s="70"/>
      <c r="G22" s="71"/>
      <c r="H22" s="70"/>
      <c r="I22" s="71"/>
      <c r="J22" s="8"/>
    </row>
    <row r="23" spans="1:11" s="38" customFormat="1" ht="15" customHeight="1" x14ac:dyDescent="0.2">
      <c r="A23" s="15" t="s">
        <v>80</v>
      </c>
      <c r="B23" s="70"/>
      <c r="C23" s="71"/>
      <c r="D23" s="70"/>
      <c r="E23" s="71"/>
      <c r="F23" s="70"/>
      <c r="G23" s="71"/>
      <c r="H23" s="70"/>
      <c r="I23" s="71"/>
      <c r="J23" s="8"/>
    </row>
    <row r="24" spans="1:11" s="38" customFormat="1" ht="15" customHeight="1" x14ac:dyDescent="0.2">
      <c r="A24" s="15" t="s">
        <v>52</v>
      </c>
      <c r="B24" s="70"/>
      <c r="C24" s="71"/>
      <c r="D24" s="70"/>
      <c r="E24" s="71"/>
      <c r="F24" s="70"/>
      <c r="G24" s="71"/>
      <c r="H24" s="70"/>
      <c r="I24" s="71"/>
      <c r="J24" s="8"/>
      <c r="K24" s="39"/>
    </row>
    <row r="25" spans="1:11" s="38" customFormat="1" ht="15" customHeight="1" x14ac:dyDescent="0.2">
      <c r="A25" s="40" t="s">
        <v>69</v>
      </c>
      <c r="B25" s="70"/>
      <c r="C25" s="71"/>
      <c r="D25" s="70"/>
      <c r="E25" s="71"/>
      <c r="F25" s="70"/>
      <c r="G25" s="71"/>
      <c r="H25" s="70"/>
      <c r="I25" s="71"/>
      <c r="J25" s="8"/>
    </row>
    <row r="26" spans="1:11" s="21" customFormat="1" ht="18" customHeight="1" x14ac:dyDescent="0.2">
      <c r="A26" s="9" t="s">
        <v>10</v>
      </c>
      <c r="B26" s="68">
        <f>SUM(B17:C25)</f>
        <v>0</v>
      </c>
      <c r="C26" s="69">
        <f t="shared" ref="C26:I26" si="0">SUM(C17:C25)</f>
        <v>0</v>
      </c>
      <c r="D26" s="68">
        <f>SUM(D17:E25)</f>
        <v>0</v>
      </c>
      <c r="E26" s="69">
        <f t="shared" si="0"/>
        <v>0</v>
      </c>
      <c r="F26" s="68">
        <f>SUM(F17:G25)</f>
        <v>0</v>
      </c>
      <c r="G26" s="69">
        <f t="shared" si="0"/>
        <v>0</v>
      </c>
      <c r="H26" s="68">
        <f>SUM(H17:I25)</f>
        <v>0</v>
      </c>
      <c r="I26" s="69">
        <f t="shared" si="0"/>
        <v>0</v>
      </c>
      <c r="J26" s="10">
        <f>SUM(B26:I26)</f>
        <v>0</v>
      </c>
    </row>
    <row r="27" spans="1:11" ht="8.4" customHeight="1" x14ac:dyDescent="0.25">
      <c r="A27" s="11"/>
      <c r="B27" s="12"/>
      <c r="C27" s="12"/>
      <c r="D27" s="12"/>
      <c r="E27" s="12"/>
      <c r="F27" s="13"/>
      <c r="G27" s="13"/>
      <c r="H27" s="13"/>
      <c r="I27" s="13"/>
      <c r="J27" s="16"/>
    </row>
    <row r="28" spans="1:11" s="21" customFormat="1" ht="22.2" customHeight="1" x14ac:dyDescent="0.2">
      <c r="A28" s="67" t="s">
        <v>81</v>
      </c>
      <c r="B28" s="68">
        <f>(B14-B26)</f>
        <v>0</v>
      </c>
      <c r="C28" s="69"/>
      <c r="D28" s="68">
        <f>(D14-D26)</f>
        <v>0</v>
      </c>
      <c r="E28" s="69"/>
      <c r="F28" s="68">
        <f>(F14-F26)</f>
        <v>0</v>
      </c>
      <c r="G28" s="69"/>
      <c r="H28" s="68">
        <f>(H14-H26)</f>
        <v>0</v>
      </c>
      <c r="I28" s="69"/>
      <c r="J28" s="10">
        <f>SUM(B28:I28)</f>
        <v>0</v>
      </c>
    </row>
    <row r="29" spans="1:11" s="21" customFormat="1" ht="18" customHeight="1" x14ac:dyDescent="0.2">
      <c r="A29" s="17"/>
      <c r="B29" s="18"/>
      <c r="C29" s="19"/>
      <c r="D29" s="18"/>
      <c r="E29" s="19"/>
      <c r="F29" s="18"/>
      <c r="G29" s="19"/>
      <c r="H29" s="18"/>
      <c r="I29" s="19"/>
      <c r="J29" s="20"/>
    </row>
    <row r="30" spans="1:11" s="23" customFormat="1" ht="19.95" customHeight="1" x14ac:dyDescent="0.2">
      <c r="A30" s="103" t="s">
        <v>13</v>
      </c>
      <c r="B30" s="103"/>
      <c r="C30" s="103"/>
      <c r="D30" s="103"/>
      <c r="E30" s="103"/>
      <c r="F30" s="103"/>
      <c r="G30" s="103"/>
      <c r="H30" s="103"/>
      <c r="I30" s="103"/>
      <c r="J30" s="103"/>
    </row>
    <row r="31" spans="1:11" s="23" customFormat="1" ht="19.95" customHeight="1" x14ac:dyDescent="0.2">
      <c r="A31" s="82" t="s">
        <v>71</v>
      </c>
      <c r="B31" s="82"/>
      <c r="C31" s="82"/>
      <c r="D31" s="83"/>
      <c r="E31" s="84"/>
      <c r="F31" s="84"/>
      <c r="G31" s="84"/>
      <c r="H31" s="84"/>
      <c r="I31" s="84"/>
      <c r="J31" s="85"/>
    </row>
    <row r="32" spans="1:11" s="23" customFormat="1" ht="36.6" customHeight="1" x14ac:dyDescent="0.2">
      <c r="A32" s="72" t="s">
        <v>68</v>
      </c>
      <c r="B32" s="72"/>
      <c r="C32" s="72"/>
      <c r="D32" s="96"/>
      <c r="E32" s="97"/>
      <c r="F32" s="97"/>
      <c r="G32" s="97"/>
      <c r="H32" s="97"/>
      <c r="I32" s="97"/>
      <c r="J32" s="98"/>
    </row>
    <row r="33" spans="1:10" s="21" customFormat="1" ht="50.4" customHeight="1" x14ac:dyDescent="0.2">
      <c r="A33" s="72"/>
      <c r="B33" s="72"/>
      <c r="C33" s="72"/>
      <c r="D33" s="99"/>
      <c r="E33" s="100"/>
      <c r="F33" s="100"/>
      <c r="G33" s="100"/>
      <c r="H33" s="100"/>
      <c r="I33" s="100"/>
      <c r="J33" s="101"/>
    </row>
    <row r="34" spans="1:10" s="23" customFormat="1" ht="19.95" customHeight="1" x14ac:dyDescent="0.2">
      <c r="A34" s="77" t="s">
        <v>12</v>
      </c>
      <c r="B34" s="77"/>
      <c r="C34" s="78"/>
      <c r="D34" s="79"/>
      <c r="E34" s="80"/>
      <c r="F34" s="80"/>
      <c r="G34" s="80"/>
      <c r="H34" s="80"/>
      <c r="I34" s="80"/>
      <c r="J34" s="81"/>
    </row>
    <row r="35" spans="1:10" s="23" customFormat="1" ht="18" customHeight="1" x14ac:dyDescent="0.2">
      <c r="A35" s="41"/>
      <c r="B35" s="41"/>
      <c r="C35" s="17"/>
      <c r="D35" s="42"/>
      <c r="E35" s="42"/>
      <c r="F35" s="42"/>
      <c r="G35" s="42"/>
      <c r="H35" s="42"/>
      <c r="I35" s="42"/>
      <c r="J35" s="42"/>
    </row>
    <row r="36" spans="1:10" s="23" customFormat="1" ht="6" customHeight="1" x14ac:dyDescent="0.2">
      <c r="A36" s="41"/>
      <c r="B36" s="41"/>
      <c r="C36" s="17"/>
      <c r="D36" s="42"/>
      <c r="E36" s="42"/>
      <c r="F36" s="42"/>
      <c r="G36" s="42"/>
      <c r="H36" s="42"/>
      <c r="I36" s="42"/>
      <c r="J36" s="42"/>
    </row>
    <row r="37" spans="1:10" s="21" customFormat="1" ht="19.95" customHeight="1" x14ac:dyDescent="0.2">
      <c r="A37" s="103" t="s">
        <v>14</v>
      </c>
      <c r="B37" s="103"/>
      <c r="C37" s="103"/>
      <c r="D37" s="103"/>
      <c r="E37" s="103"/>
      <c r="F37" s="103"/>
      <c r="G37" s="103"/>
      <c r="H37" s="103"/>
      <c r="I37" s="103"/>
      <c r="J37" s="103"/>
    </row>
    <row r="38" spans="1:10" s="21" customFormat="1" ht="27.6" customHeight="1" x14ac:dyDescent="0.2">
      <c r="A38" s="102" t="s">
        <v>11</v>
      </c>
      <c r="B38" s="102"/>
      <c r="C38" s="102"/>
      <c r="D38" s="102"/>
      <c r="E38" s="102"/>
      <c r="F38" s="102"/>
      <c r="G38" s="102"/>
      <c r="H38" s="102"/>
      <c r="I38" s="102"/>
      <c r="J38" s="102"/>
    </row>
    <row r="39" spans="1:10" s="21" customFormat="1" ht="19.95" customHeight="1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 s="21" customFormat="1" ht="19.95" customHeight="1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s="21" customFormat="1" ht="19.95" customHeight="1" x14ac:dyDescent="0.2">
      <c r="A41" s="73"/>
      <c r="B41" s="73"/>
      <c r="C41" s="73"/>
      <c r="D41" s="73"/>
      <c r="E41" s="73"/>
      <c r="F41" s="73"/>
      <c r="G41" s="73"/>
      <c r="H41" s="73"/>
      <c r="I41" s="73"/>
      <c r="J41" s="73"/>
    </row>
    <row r="42" spans="1:10" s="21" customFormat="1" ht="19.95" customHeight="1" x14ac:dyDescent="0.2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s="21" customFormat="1" ht="19.95" customHeight="1" x14ac:dyDescent="0.2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s="21" customFormat="1" ht="19.95" customHeight="1" x14ac:dyDescent="0.2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s="21" customFormat="1" ht="19.95" customHeight="1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0" s="21" customFormat="1" ht="19.95" customHeight="1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</row>
    <row r="47" spans="1:10" s="21" customFormat="1" ht="19.95" customHeight="1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0" s="21" customFormat="1" ht="19.95" customHeight="1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49" spans="9:9" x14ac:dyDescent="0.25">
      <c r="I49" s="22" t="s">
        <v>95</v>
      </c>
    </row>
  </sheetData>
  <mergeCells count="108">
    <mergeCell ref="B18:C18"/>
    <mergeCell ref="H18:I18"/>
    <mergeCell ref="A38:J38"/>
    <mergeCell ref="A37:J37"/>
    <mergeCell ref="A30:J30"/>
    <mergeCell ref="A47:J47"/>
    <mergeCell ref="A48:J48"/>
    <mergeCell ref="B7:C7"/>
    <mergeCell ref="D7:E7"/>
    <mergeCell ref="F7:G7"/>
    <mergeCell ref="H7:I7"/>
    <mergeCell ref="B8:C8"/>
    <mergeCell ref="B9:C9"/>
    <mergeCell ref="B10:C10"/>
    <mergeCell ref="B11:C11"/>
    <mergeCell ref="A42:J42"/>
    <mergeCell ref="F11:G11"/>
    <mergeCell ref="D26:E26"/>
    <mergeCell ref="F26:G26"/>
    <mergeCell ref="A46:J46"/>
    <mergeCell ref="B14:C14"/>
    <mergeCell ref="D14:E14"/>
    <mergeCell ref="F14:G14"/>
    <mergeCell ref="H14:I14"/>
    <mergeCell ref="B26:C26"/>
    <mergeCell ref="A41:J41"/>
    <mergeCell ref="A39:J39"/>
    <mergeCell ref="A40:J40"/>
    <mergeCell ref="A1:J1"/>
    <mergeCell ref="B5:D5"/>
    <mergeCell ref="B6:C6"/>
    <mergeCell ref="D6:E6"/>
    <mergeCell ref="F6:G6"/>
    <mergeCell ref="F10:G10"/>
    <mergeCell ref="H6:I6"/>
    <mergeCell ref="D8:E8"/>
    <mergeCell ref="H8:I8"/>
    <mergeCell ref="F8:G8"/>
    <mergeCell ref="B2:J2"/>
    <mergeCell ref="B3:J3"/>
    <mergeCell ref="B4:J4"/>
    <mergeCell ref="D32:J33"/>
    <mergeCell ref="F24:G24"/>
    <mergeCell ref="F25:G25"/>
    <mergeCell ref="H17:I17"/>
    <mergeCell ref="F9:G9"/>
    <mergeCell ref="B12:C12"/>
    <mergeCell ref="B13:C13"/>
    <mergeCell ref="D12:E12"/>
    <mergeCell ref="D13:E13"/>
    <mergeCell ref="D9:E9"/>
    <mergeCell ref="D10:E10"/>
    <mergeCell ref="D11:E11"/>
    <mergeCell ref="H9:I9"/>
    <mergeCell ref="H10:I10"/>
    <mergeCell ref="H11:I11"/>
    <mergeCell ref="F13:G13"/>
    <mergeCell ref="H12:I12"/>
    <mergeCell ref="H13:I13"/>
    <mergeCell ref="F12:G12"/>
    <mergeCell ref="A32:C33"/>
    <mergeCell ref="B28:C28"/>
    <mergeCell ref="D28:E28"/>
    <mergeCell ref="A43:J43"/>
    <mergeCell ref="A44:J44"/>
    <mergeCell ref="A45:J45"/>
    <mergeCell ref="D22:E22"/>
    <mergeCell ref="D23:E23"/>
    <mergeCell ref="B16:C16"/>
    <mergeCell ref="D16:E16"/>
    <mergeCell ref="F16:G16"/>
    <mergeCell ref="H16:I16"/>
    <mergeCell ref="A34:C34"/>
    <mergeCell ref="D34:J34"/>
    <mergeCell ref="A31:C31"/>
    <mergeCell ref="D31:J31"/>
    <mergeCell ref="F21:G21"/>
    <mergeCell ref="H21:I21"/>
    <mergeCell ref="H22:I22"/>
    <mergeCell ref="H23:I23"/>
    <mergeCell ref="H24:I24"/>
    <mergeCell ref="H25:I25"/>
    <mergeCell ref="H19:I19"/>
    <mergeCell ref="F28:G28"/>
    <mergeCell ref="H28:I28"/>
    <mergeCell ref="B17:C17"/>
    <mergeCell ref="B19:C19"/>
    <mergeCell ref="B20:C20"/>
    <mergeCell ref="B21:C21"/>
    <mergeCell ref="B22:C22"/>
    <mergeCell ref="B23:C23"/>
    <mergeCell ref="B24:C24"/>
    <mergeCell ref="B25:C25"/>
    <mergeCell ref="D17:E17"/>
    <mergeCell ref="D19:E19"/>
    <mergeCell ref="D20:E20"/>
    <mergeCell ref="D21:E21"/>
    <mergeCell ref="F22:G22"/>
    <mergeCell ref="F23:G23"/>
    <mergeCell ref="D24:E24"/>
    <mergeCell ref="D25:E25"/>
    <mergeCell ref="F17:G17"/>
    <mergeCell ref="F19:G19"/>
    <mergeCell ref="F20:G20"/>
    <mergeCell ref="H26:I26"/>
    <mergeCell ref="H20:I20"/>
    <mergeCell ref="D18:E18"/>
    <mergeCell ref="F18:G18"/>
  </mergeCells>
  <phoneticPr fontId="4" type="noConversion"/>
  <printOptions horizontalCentered="1"/>
  <pageMargins left="0.59055118110236227" right="0.59055118110236227" top="0.78740157480314965" bottom="0.39370078740157483" header="0.31496062992125984" footer="0.31496062992125984"/>
  <pageSetup paperSize="9" scale="73" orientation="portrait" r:id="rId1"/>
  <headerFooter scaleWithDoc="0" alignWithMargins="0">
    <oddHeader>&amp;C&amp;"Verdana,Gras"&amp;11Fondation des bourses et prêts d'honneur EHL</oddHeader>
    <oddFooter>&amp;LSeptember 2020&amp;RStudent and family budget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Listes!$A$2:$A$8</xm:f>
          </x14:formula1>
          <xm:sqref>B4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J14" sqref="J14"/>
    </sheetView>
  </sheetViews>
  <sheetFormatPr defaultColWidth="8.7265625" defaultRowHeight="13.2" x14ac:dyDescent="0.25"/>
  <cols>
    <col min="1" max="1" width="27.7265625" style="22" bestFit="1" customWidth="1"/>
    <col min="2" max="5" width="11.6328125" style="22" customWidth="1"/>
    <col min="6" max="16384" width="8.7265625" style="22"/>
  </cols>
  <sheetData>
    <row r="1" spans="1:5" x14ac:dyDescent="0.25">
      <c r="A1" s="29" t="s">
        <v>43</v>
      </c>
      <c r="B1" s="29" t="s">
        <v>44</v>
      </c>
      <c r="C1" s="29" t="s">
        <v>45</v>
      </c>
      <c r="D1" s="29" t="s">
        <v>46</v>
      </c>
      <c r="E1" s="29" t="s">
        <v>47</v>
      </c>
    </row>
    <row r="2" spans="1:5" x14ac:dyDescent="0.25">
      <c r="A2" s="30" t="s">
        <v>26</v>
      </c>
      <c r="B2" s="30" t="s">
        <v>34</v>
      </c>
      <c r="C2" s="30" t="s">
        <v>16</v>
      </c>
      <c r="D2" s="30" t="s">
        <v>35</v>
      </c>
      <c r="E2" s="30" t="s">
        <v>15</v>
      </c>
    </row>
    <row r="3" spans="1:5" x14ac:dyDescent="0.25">
      <c r="A3" s="30" t="s">
        <v>27</v>
      </c>
      <c r="B3" s="30" t="s">
        <v>48</v>
      </c>
      <c r="C3" s="30" t="s">
        <v>16</v>
      </c>
      <c r="D3" s="30" t="s">
        <v>35</v>
      </c>
      <c r="E3" s="30" t="s">
        <v>15</v>
      </c>
    </row>
    <row r="4" spans="1:5" x14ac:dyDescent="0.25">
      <c r="A4" s="30" t="s">
        <v>28</v>
      </c>
      <c r="B4" s="30" t="s">
        <v>64</v>
      </c>
      <c r="C4" s="30" t="s">
        <v>62</v>
      </c>
      <c r="D4" s="30" t="s">
        <v>63</v>
      </c>
      <c r="E4" s="30" t="s">
        <v>48</v>
      </c>
    </row>
    <row r="5" spans="1:5" x14ac:dyDescent="0.25">
      <c r="A5" s="30" t="s">
        <v>65</v>
      </c>
      <c r="B5" s="30" t="s">
        <v>66</v>
      </c>
      <c r="C5" s="30" t="s">
        <v>48</v>
      </c>
      <c r="D5" s="30" t="s">
        <v>48</v>
      </c>
      <c r="E5" s="30" t="s">
        <v>48</v>
      </c>
    </row>
    <row r="6" spans="1:5" x14ac:dyDescent="0.25">
      <c r="A6" s="30" t="s">
        <v>29</v>
      </c>
      <c r="B6" s="30" t="s">
        <v>48</v>
      </c>
      <c r="C6" s="30" t="s">
        <v>48</v>
      </c>
      <c r="D6" s="30" t="s">
        <v>36</v>
      </c>
      <c r="E6" s="30" t="s">
        <v>37</v>
      </c>
    </row>
    <row r="7" spans="1:5" x14ac:dyDescent="0.25">
      <c r="A7" s="30" t="s">
        <v>30</v>
      </c>
      <c r="B7" s="30" t="s">
        <v>33</v>
      </c>
      <c r="C7" s="30" t="s">
        <v>38</v>
      </c>
      <c r="D7" s="30" t="s">
        <v>39</v>
      </c>
      <c r="E7" s="30" t="s">
        <v>48</v>
      </c>
    </row>
    <row r="8" spans="1:5" x14ac:dyDescent="0.25">
      <c r="A8" s="30" t="s">
        <v>32</v>
      </c>
      <c r="B8" s="30" t="s">
        <v>40</v>
      </c>
      <c r="C8" s="30" t="s">
        <v>41</v>
      </c>
      <c r="D8" s="30" t="s">
        <v>42</v>
      </c>
      <c r="E8" s="30" t="s">
        <v>48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52"/>
  <sheetViews>
    <sheetView tabSelected="1" view="pageBreakPreview" zoomScaleNormal="55" zoomScaleSheetLayoutView="100" workbookViewId="0">
      <selection activeCell="F4" sqref="F4"/>
    </sheetView>
  </sheetViews>
  <sheetFormatPr defaultColWidth="8.7265625" defaultRowHeight="13.2" x14ac:dyDescent="0.25"/>
  <cols>
    <col min="1" max="1" width="30.6328125" style="22" customWidth="1"/>
    <col min="2" max="2" width="22" style="22" customWidth="1"/>
    <col min="3" max="3" width="20.6328125" style="22" customWidth="1"/>
    <col min="4" max="4" width="16.26953125" style="108" customWidth="1"/>
    <col min="5" max="16384" width="8.7265625" style="22"/>
  </cols>
  <sheetData>
    <row r="1" spans="1:11" ht="17.399999999999999" x14ac:dyDescent="0.25">
      <c r="A1" s="86" t="s">
        <v>77</v>
      </c>
      <c r="B1" s="86"/>
      <c r="C1" s="86"/>
      <c r="D1" s="106" t="s">
        <v>88</v>
      </c>
      <c r="E1" s="43"/>
      <c r="F1" s="43"/>
      <c r="G1" s="43"/>
      <c r="H1" s="43"/>
      <c r="I1" s="43"/>
      <c r="J1" s="43"/>
      <c r="K1" s="43"/>
    </row>
    <row r="2" spans="1:11" ht="12.75" customHeight="1" x14ac:dyDescent="0.25">
      <c r="A2" s="66">
        <f>'Student budget'!B2</f>
        <v>0</v>
      </c>
      <c r="B2" s="65"/>
      <c r="C2" s="65"/>
      <c r="D2" s="107"/>
      <c r="E2" s="44"/>
      <c r="F2" s="44"/>
      <c r="G2" s="44"/>
      <c r="H2" s="44"/>
      <c r="I2" s="44"/>
      <c r="J2" s="44"/>
      <c r="K2" s="44"/>
    </row>
    <row r="3" spans="1:11" ht="12.75" customHeight="1" x14ac:dyDescent="0.25">
      <c r="A3" s="105" t="s">
        <v>67</v>
      </c>
      <c r="B3" s="105"/>
      <c r="C3" s="105"/>
      <c r="D3" s="107"/>
      <c r="E3" s="44"/>
      <c r="F3" s="44"/>
      <c r="G3" s="44"/>
      <c r="H3" s="44"/>
      <c r="I3" s="44"/>
      <c r="J3" s="44"/>
      <c r="K3" s="44"/>
    </row>
    <row r="4" spans="1:11" ht="52.8" x14ac:dyDescent="0.25">
      <c r="A4" s="59" t="s">
        <v>24</v>
      </c>
      <c r="B4" s="45"/>
      <c r="C4" s="24"/>
      <c r="D4" s="108" t="s">
        <v>96</v>
      </c>
    </row>
    <row r="5" spans="1:11" ht="26.4" customHeight="1" x14ac:dyDescent="0.25">
      <c r="A5" s="51" t="s">
        <v>56</v>
      </c>
      <c r="B5" s="52" t="s">
        <v>55</v>
      </c>
      <c r="C5" s="46" t="s">
        <v>54</v>
      </c>
    </row>
    <row r="6" spans="1:11" ht="26.4" customHeight="1" x14ac:dyDescent="0.25">
      <c r="A6" s="57" t="s">
        <v>89</v>
      </c>
      <c r="B6" s="56" t="s">
        <v>60</v>
      </c>
      <c r="C6" s="25"/>
    </row>
    <row r="7" spans="1:11" ht="26.4" x14ac:dyDescent="0.25">
      <c r="A7" s="55" t="s">
        <v>78</v>
      </c>
      <c r="B7" s="58" t="s">
        <v>48</v>
      </c>
      <c r="C7" s="48"/>
      <c r="D7" s="108" t="s">
        <v>84</v>
      </c>
    </row>
    <row r="8" spans="1:11" ht="52.8" x14ac:dyDescent="0.25">
      <c r="A8" s="55" t="s">
        <v>17</v>
      </c>
      <c r="B8" s="58" t="s">
        <v>48</v>
      </c>
      <c r="C8" s="49"/>
      <c r="D8" s="108" t="s">
        <v>85</v>
      </c>
    </row>
    <row r="9" spans="1:11" x14ac:dyDescent="0.25">
      <c r="A9" s="55" t="s">
        <v>18</v>
      </c>
      <c r="B9" s="58" t="s">
        <v>48</v>
      </c>
      <c r="C9" s="28"/>
    </row>
    <row r="10" spans="1:11" x14ac:dyDescent="0.25">
      <c r="A10" s="64" t="s">
        <v>57</v>
      </c>
      <c r="B10" s="58" t="s">
        <v>48</v>
      </c>
      <c r="C10" s="50">
        <f>C6*C8</f>
        <v>0</v>
      </c>
    </row>
    <row r="12" spans="1:11" ht="26.4" x14ac:dyDescent="0.25">
      <c r="A12" s="59" t="s">
        <v>25</v>
      </c>
      <c r="B12" s="45"/>
      <c r="C12" s="24"/>
      <c r="D12" s="108" t="s">
        <v>97</v>
      </c>
    </row>
    <row r="13" spans="1:11" ht="26.4" customHeight="1" x14ac:dyDescent="0.25">
      <c r="A13" s="51" t="s">
        <v>56</v>
      </c>
      <c r="B13" s="52" t="s">
        <v>55</v>
      </c>
      <c r="C13" s="46" t="s">
        <v>54</v>
      </c>
    </row>
    <row r="14" spans="1:11" ht="26.4" customHeight="1" x14ac:dyDescent="0.25">
      <c r="A14" s="57" t="s">
        <v>89</v>
      </c>
      <c r="B14" s="56" t="s">
        <v>60</v>
      </c>
      <c r="C14" s="25"/>
    </row>
    <row r="15" spans="1:11" ht="26.4" x14ac:dyDescent="0.25">
      <c r="A15" s="55" t="s">
        <v>78</v>
      </c>
      <c r="B15" s="58" t="s">
        <v>48</v>
      </c>
      <c r="C15" s="26"/>
      <c r="D15" s="108" t="s">
        <v>84</v>
      </c>
    </row>
    <row r="16" spans="1:11" ht="52.8" x14ac:dyDescent="0.25">
      <c r="A16" s="55" t="s">
        <v>17</v>
      </c>
      <c r="B16" s="58" t="s">
        <v>48</v>
      </c>
      <c r="C16" s="25"/>
      <c r="D16" s="108" t="s">
        <v>85</v>
      </c>
    </row>
    <row r="17" spans="1:4" x14ac:dyDescent="0.25">
      <c r="A17" s="55" t="s">
        <v>18</v>
      </c>
      <c r="B17" s="58" t="s">
        <v>48</v>
      </c>
      <c r="C17" s="27"/>
    </row>
    <row r="18" spans="1:4" x14ac:dyDescent="0.25">
      <c r="A18" s="64" t="s">
        <v>57</v>
      </c>
      <c r="B18" s="58" t="s">
        <v>48</v>
      </c>
      <c r="C18" s="50">
        <f>C14*C16</f>
        <v>0</v>
      </c>
    </row>
    <row r="20" spans="1:4" x14ac:dyDescent="0.25">
      <c r="A20" s="59" t="s">
        <v>22</v>
      </c>
      <c r="B20" s="45"/>
      <c r="C20" s="24"/>
      <c r="D20" s="108" t="s">
        <v>90</v>
      </c>
    </row>
    <row r="21" spans="1:4" ht="26.4" customHeight="1" x14ac:dyDescent="0.25">
      <c r="A21" s="51" t="s">
        <v>56</v>
      </c>
      <c r="B21" s="52" t="s">
        <v>55</v>
      </c>
      <c r="C21" s="46" t="s">
        <v>54</v>
      </c>
    </row>
    <row r="22" spans="1:4" ht="26.4" customHeight="1" x14ac:dyDescent="0.25">
      <c r="A22" s="57" t="s">
        <v>89</v>
      </c>
      <c r="B22" s="56" t="s">
        <v>60</v>
      </c>
      <c r="C22" s="25"/>
    </row>
    <row r="23" spans="1:4" ht="26.4" x14ac:dyDescent="0.25">
      <c r="A23" s="55" t="s">
        <v>78</v>
      </c>
      <c r="B23" s="58" t="s">
        <v>48</v>
      </c>
      <c r="C23" s="26"/>
      <c r="D23" s="108" t="s">
        <v>84</v>
      </c>
    </row>
    <row r="24" spans="1:4" ht="52.8" x14ac:dyDescent="0.25">
      <c r="A24" s="55" t="s">
        <v>17</v>
      </c>
      <c r="B24" s="58" t="s">
        <v>48</v>
      </c>
      <c r="C24" s="25"/>
      <c r="D24" s="108" t="s">
        <v>85</v>
      </c>
    </row>
    <row r="25" spans="1:4" x14ac:dyDescent="0.25">
      <c r="A25" s="55" t="s">
        <v>18</v>
      </c>
      <c r="B25" s="58" t="s">
        <v>48</v>
      </c>
      <c r="C25" s="27"/>
    </row>
    <row r="26" spans="1:4" x14ac:dyDescent="0.25">
      <c r="A26" s="64" t="s">
        <v>57</v>
      </c>
      <c r="B26" s="58" t="s">
        <v>48</v>
      </c>
      <c r="C26" s="50">
        <f>C22*C24</f>
        <v>0</v>
      </c>
    </row>
    <row r="27" spans="1:4" x14ac:dyDescent="0.25">
      <c r="A27" s="45"/>
      <c r="B27" s="45"/>
    </row>
    <row r="28" spans="1:4" x14ac:dyDescent="0.25">
      <c r="A28" s="59"/>
      <c r="B28" s="45"/>
    </row>
    <row r="29" spans="1:4" ht="26.4" customHeight="1" x14ac:dyDescent="0.25">
      <c r="A29" s="51" t="s">
        <v>31</v>
      </c>
      <c r="B29" s="52"/>
      <c r="C29" s="60" t="s">
        <v>54</v>
      </c>
    </row>
    <row r="30" spans="1:4" x14ac:dyDescent="0.25">
      <c r="A30" s="62" t="s">
        <v>58</v>
      </c>
      <c r="B30" s="53" t="s">
        <v>48</v>
      </c>
      <c r="C30" s="61">
        <f>C10+C18+C26</f>
        <v>0</v>
      </c>
    </row>
    <row r="31" spans="1:4" ht="26.4" customHeight="1" x14ac:dyDescent="0.25"/>
    <row r="32" spans="1:4" x14ac:dyDescent="0.25">
      <c r="A32" s="59" t="s">
        <v>59</v>
      </c>
    </row>
    <row r="33" spans="1:4" ht="26.4" customHeight="1" x14ac:dyDescent="0.25">
      <c r="A33" s="51" t="s">
        <v>56</v>
      </c>
      <c r="B33" s="52" t="s">
        <v>55</v>
      </c>
      <c r="C33" s="60" t="s">
        <v>54</v>
      </c>
    </row>
    <row r="34" spans="1:4" ht="38.4" customHeight="1" x14ac:dyDescent="0.25">
      <c r="A34" s="57" t="s">
        <v>92</v>
      </c>
      <c r="B34" s="53" t="s">
        <v>48</v>
      </c>
      <c r="C34" s="25"/>
    </row>
    <row r="35" spans="1:4" ht="39.6" x14ac:dyDescent="0.25">
      <c r="A35" s="57" t="s">
        <v>91</v>
      </c>
      <c r="B35" s="54" t="s">
        <v>93</v>
      </c>
      <c r="C35" s="25"/>
    </row>
    <row r="36" spans="1:4" ht="26.4" customHeight="1" x14ac:dyDescent="0.25">
      <c r="A36" s="57" t="s">
        <v>94</v>
      </c>
      <c r="B36" s="53" t="s">
        <v>48</v>
      </c>
      <c r="C36" s="25"/>
    </row>
    <row r="37" spans="1:4" x14ac:dyDescent="0.25">
      <c r="A37" s="62" t="s">
        <v>23</v>
      </c>
      <c r="B37" s="53" t="s">
        <v>48</v>
      </c>
      <c r="C37" s="63">
        <f>SUM(C34:C36)</f>
        <v>0</v>
      </c>
    </row>
    <row r="38" spans="1:4" ht="26.4" x14ac:dyDescent="0.25">
      <c r="A38" s="55" t="s">
        <v>78</v>
      </c>
      <c r="B38" s="53" t="s">
        <v>48</v>
      </c>
      <c r="C38" s="48"/>
      <c r="D38" s="108" t="s">
        <v>84</v>
      </c>
    </row>
    <row r="39" spans="1:4" ht="52.8" x14ac:dyDescent="0.25">
      <c r="A39" s="47" t="s">
        <v>17</v>
      </c>
      <c r="B39" s="53" t="s">
        <v>48</v>
      </c>
      <c r="C39" s="49"/>
      <c r="D39" s="108" t="s">
        <v>85</v>
      </c>
    </row>
    <row r="40" spans="1:4" x14ac:dyDescent="0.25">
      <c r="A40" s="47" t="s">
        <v>18</v>
      </c>
      <c r="B40" s="53" t="s">
        <v>48</v>
      </c>
      <c r="C40" s="28"/>
    </row>
    <row r="41" spans="1:4" x14ac:dyDescent="0.25">
      <c r="A41" s="62" t="s">
        <v>61</v>
      </c>
      <c r="B41" s="53" t="s">
        <v>48</v>
      </c>
      <c r="C41" s="50">
        <f>C37*C39</f>
        <v>0</v>
      </c>
    </row>
    <row r="43" spans="1:4" x14ac:dyDescent="0.25">
      <c r="A43" s="59" t="s">
        <v>70</v>
      </c>
    </row>
    <row r="44" spans="1:4" ht="26.4" customHeight="1" x14ac:dyDescent="0.25">
      <c r="A44" s="51" t="s">
        <v>56</v>
      </c>
      <c r="B44" s="52" t="s">
        <v>55</v>
      </c>
      <c r="C44" s="60" t="s">
        <v>54</v>
      </c>
    </row>
    <row r="45" spans="1:4" ht="26.4" customHeight="1" x14ac:dyDescent="0.25">
      <c r="A45" s="55" t="s">
        <v>82</v>
      </c>
      <c r="B45" s="53" t="s">
        <v>48</v>
      </c>
      <c r="C45" s="25"/>
      <c r="D45" s="108" t="s">
        <v>86</v>
      </c>
    </row>
    <row r="46" spans="1:4" ht="26.4" customHeight="1" x14ac:dyDescent="0.25">
      <c r="A46" s="57" t="s">
        <v>83</v>
      </c>
      <c r="B46" s="53" t="s">
        <v>48</v>
      </c>
      <c r="C46" s="25"/>
      <c r="D46" s="108" t="s">
        <v>87</v>
      </c>
    </row>
    <row r="47" spans="1:4" x14ac:dyDescent="0.25">
      <c r="A47" s="62" t="s">
        <v>23</v>
      </c>
      <c r="B47" s="53" t="s">
        <v>48</v>
      </c>
      <c r="C47" s="63">
        <f>SUM(C45:C46)</f>
        <v>0</v>
      </c>
    </row>
    <row r="48" spans="1:4" ht="26.4" x14ac:dyDescent="0.25">
      <c r="A48" s="55" t="s">
        <v>78</v>
      </c>
      <c r="B48" s="53" t="s">
        <v>48</v>
      </c>
      <c r="C48" s="48"/>
      <c r="D48" s="108" t="s">
        <v>84</v>
      </c>
    </row>
    <row r="49" spans="1:4" ht="52.8" x14ac:dyDescent="0.25">
      <c r="A49" s="47" t="s">
        <v>17</v>
      </c>
      <c r="B49" s="53" t="s">
        <v>48</v>
      </c>
      <c r="C49" s="49"/>
      <c r="D49" s="108" t="s">
        <v>85</v>
      </c>
    </row>
    <row r="50" spans="1:4" x14ac:dyDescent="0.25">
      <c r="A50" s="47" t="s">
        <v>18</v>
      </c>
      <c r="B50" s="53" t="s">
        <v>48</v>
      </c>
      <c r="C50" s="28"/>
    </row>
    <row r="51" spans="1:4" x14ac:dyDescent="0.25">
      <c r="A51" s="62" t="s">
        <v>72</v>
      </c>
      <c r="B51" s="53" t="s">
        <v>48</v>
      </c>
      <c r="C51" s="50">
        <f>C47*C49</f>
        <v>0</v>
      </c>
    </row>
    <row r="52" spans="1:4" x14ac:dyDescent="0.25">
      <c r="C52" s="22" t="s">
        <v>95</v>
      </c>
    </row>
  </sheetData>
  <mergeCells count="2">
    <mergeCell ref="A1:C1"/>
    <mergeCell ref="A3:C3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80" orientation="portrait" r:id="rId1"/>
  <headerFooter>
    <oddHeader>&amp;C&amp;"Verdana,Gras"&amp;12Fondation des bourses et prêts d'honneur EHL</oddHeader>
    <oddFooter xml:space="preserve">&amp;LSeptember 2020&amp;RStudent and family budget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67300ea-0720-4e6e-b50e-541fadd61a72">EHLREF-1200803890-30</_dlc_DocId>
    <_dlc_DocIdUrl xmlns="767300ea-0720-4e6e-b50e-541fadd61a72">
      <Url>https://reference.ehl.ch/FondationBourses/_layouts/DocIdRedir.aspx?ID=EHLREF-1200803890-30</Url>
      <Description>EHLREF-1200803890-30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64B1883FDA4C41BC78D5D0D9F83895" ma:contentTypeVersion="0" ma:contentTypeDescription="Create a new document." ma:contentTypeScope="" ma:versionID="64479af7f245065fb7e4d9938ccccfa6">
  <xsd:schema xmlns:xsd="http://www.w3.org/2001/XMLSchema" xmlns:xs="http://www.w3.org/2001/XMLSchema" xmlns:p="http://schemas.microsoft.com/office/2006/metadata/properties" xmlns:ns2="767300ea-0720-4e6e-b50e-541fadd61a72" targetNamespace="http://schemas.microsoft.com/office/2006/metadata/properties" ma:root="true" ma:fieldsID="10d1c835ec20144624bbc176c35b6d47" ns2:_="">
    <xsd:import namespace="767300ea-0720-4e6e-b50e-541fadd61a7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300ea-0720-4e6e-b50e-541fadd61a7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46E836-C3D6-410A-9886-AAEBC848C692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67300ea-0720-4e6e-b50e-541fadd61a7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55C229-0BCC-4D82-BC51-1C883F8FE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7300ea-0720-4e6e-b50e-541fadd61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BB60F4-C99D-4FFE-B9F0-74AE2057044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ECF1B93-77AF-4519-89D3-BD0365201B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Student budget</vt:lpstr>
      <vt:lpstr>Listes</vt:lpstr>
      <vt:lpstr>Family budget</vt:lpstr>
      <vt:lpstr>'Family budget'!Print_Area</vt:lpstr>
      <vt:lpstr>'Student budget'!Print_Area</vt:lpstr>
    </vt:vector>
  </TitlesOfParts>
  <Company>ECOLE HOTELIERE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AEPLI Caroline</dc:creator>
  <cp:lastModifiedBy>BAYS Ilka</cp:lastModifiedBy>
  <cp:lastPrinted>2021-02-25T13:18:27Z</cp:lastPrinted>
  <dcterms:created xsi:type="dcterms:W3CDTF">2012-08-17T11:46:34Z</dcterms:created>
  <dcterms:modified xsi:type="dcterms:W3CDTF">2021-02-25T13:20:01Z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0x0101004E64B1883FDA4C41BC78D5D0D9F83895</vt:lpwstr>
  </property>
  <property fmtid="{D5CDD505-2E9C-101B-9397-08002B2CF9AE}" pid="3" name="_dlc_DocIdItemGuid">
    <vt:lpwstr>bdfc3ede-68fc-4871-adc2-1e45db7ef5f8</vt:lpwstr>
  </property>
</Properties>
</file>