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X:\ODILE-PATRICIA\FBPH\"/>
    </mc:Choice>
  </mc:AlternateContent>
  <xr:revisionPtr revIDLastSave="0" documentId="13_ncr:1_{3F333B5B-1ED0-4BF5-8B6B-63D6FC86FF75}" xr6:coauthVersionLast="47" xr6:coauthVersionMax="47" xr10:uidLastSave="{00000000-0000-0000-0000-000000000000}"/>
  <workbookProtection workbookAlgorithmName="SHA-512" workbookHashValue="D/7/xB/0TEyYLhQuC0jpUXN68PhazquqIBpzaif4wE6RtPhGROnKpZ4v2YOyf0hc9iNYVA4C2o8i4Cr4ofZCJw==" workbookSaltValue="Hi3wcPsupZzZc1fB3NUhZw==" workbookSpinCount="100000" lockStructure="1"/>
  <bookViews>
    <workbookView xWindow="-120" yWindow="-120" windowWidth="29040" windowHeight="17640" activeTab="1" xr2:uid="{00000000-000D-0000-FFFF-FFFF00000000}"/>
  </bookViews>
  <sheets>
    <sheet name="Student budget" sheetId="1" r:id="rId1"/>
    <sheet name="Family budget" sheetId="3" r:id="rId2"/>
    <sheet name="Listes" sheetId="4" state="hidden" r:id="rId3"/>
  </sheets>
  <definedNames>
    <definedName name="_xlnm.Print_Area" localSheetId="1">'Family budget'!$A$1:$C$52</definedName>
    <definedName name="_xlnm.Print_Area" localSheetId="0">'Student budget'!$A$1:$F$55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D6" i="1"/>
  <c r="C6" i="1"/>
  <c r="B6" i="1"/>
  <c r="A2" i="3" l="1"/>
  <c r="C27" i="3" l="1"/>
  <c r="C48" i="3" l="1"/>
  <c r="C52" i="3" s="1"/>
  <c r="C38" i="3"/>
  <c r="C42" i="3" s="1"/>
  <c r="C19" i="3" l="1"/>
  <c r="C11" i="3"/>
  <c r="C31" i="3" l="1"/>
  <c r="E26" i="1"/>
  <c r="D26" i="1"/>
  <c r="C26" i="1"/>
  <c r="B26" i="1"/>
  <c r="C14" i="1"/>
  <c r="D14" i="1"/>
  <c r="E14" i="1"/>
  <c r="B14" i="1"/>
  <c r="E28" i="1" l="1"/>
  <c r="B28" i="1"/>
  <c r="F14" i="1"/>
  <c r="D28" i="1" l="1"/>
  <c r="C28" i="1"/>
  <c r="F28" i="1" l="1"/>
  <c r="F26" i="1"/>
</calcChain>
</file>

<file path=xl/sharedStrings.xml><?xml version="1.0" encoding="utf-8"?>
<sst xmlns="http://schemas.openxmlformats.org/spreadsheetml/2006/main" count="185" uniqueCount="106">
  <si>
    <t>AP1</t>
  </si>
  <si>
    <t>BOSC 1</t>
  </si>
  <si>
    <t>BOSC 3</t>
  </si>
  <si>
    <t>BOSC 5</t>
  </si>
  <si>
    <t>Expected income from work, extras, etc.</t>
  </si>
  <si>
    <t>Parental and/or family contribution</t>
  </si>
  <si>
    <t>Transportation costs</t>
  </si>
  <si>
    <t>I N C O M E  (CHF)</t>
  </si>
  <si>
    <t>E X P E N S E S  (CHF)</t>
  </si>
  <si>
    <t xml:space="preserve">TOTAL REVENUE: </t>
  </si>
  <si>
    <t xml:space="preserve">TOTAL EXPENSES:  </t>
  </si>
  <si>
    <t xml:space="preserve">DATE &amp; SIGNATURE:  </t>
  </si>
  <si>
    <t>Q U E S T I O N S :</t>
  </si>
  <si>
    <t>C O M M E N T   S E C T I O N :</t>
  </si>
  <si>
    <t>BOSC 5/6</t>
  </si>
  <si>
    <t>BOSC 1/2</t>
  </si>
  <si>
    <t>Exchange rate</t>
  </si>
  <si>
    <t>Exchange rate date</t>
  </si>
  <si>
    <t>STUDENT NAME</t>
  </si>
  <si>
    <t>DATE OF APPLICATION</t>
  </si>
  <si>
    <t>STUDENT BUDGET</t>
  </si>
  <si>
    <t>Total</t>
  </si>
  <si>
    <t>EHL Lausanne - Preparatory Year</t>
  </si>
  <si>
    <t>EHL Lausanne - Bachelor Program</t>
  </si>
  <si>
    <t>EHL Lausanne - MGH</t>
  </si>
  <si>
    <t>EHL Passugg - Bachelor</t>
  </si>
  <si>
    <t>EHL Passugg  - HoKo</t>
  </si>
  <si>
    <t>EHL Passugg - HFe/d</t>
  </si>
  <si>
    <t>HoKo 1/2</t>
  </si>
  <si>
    <t>AP 1/2</t>
  </si>
  <si>
    <t>BOSC 3/4</t>
  </si>
  <si>
    <t>PSG BOSC 3/4</t>
  </si>
  <si>
    <t>PSG BOSC 5/6</t>
  </si>
  <si>
    <t>HoKo 3/4</t>
  </si>
  <si>
    <t>HoKo 5/6</t>
  </si>
  <si>
    <t>HFe/d 1/2</t>
  </si>
  <si>
    <t>HFe/d 3/4</t>
  </si>
  <si>
    <t>HFe/d 5/6</t>
  </si>
  <si>
    <t>Title</t>
  </si>
  <si>
    <t>Year 1</t>
  </si>
  <si>
    <t>Year 2</t>
  </si>
  <si>
    <t>Year 3</t>
  </si>
  <si>
    <t>Year 4</t>
  </si>
  <si>
    <t>n/a</t>
  </si>
  <si>
    <t>Expected income from internship</t>
  </si>
  <si>
    <t>Accomodation &amp; Parking Expenses</t>
  </si>
  <si>
    <t>Mobile / Internet Fees</t>
  </si>
  <si>
    <t>Personal Expenses (leisure, clothes, etc.)</t>
  </si>
  <si>
    <t>Compulsory Fees - Tuition &amp; Service Fees</t>
  </si>
  <si>
    <t>Year total</t>
  </si>
  <si>
    <t>Required supporting documents</t>
  </si>
  <si>
    <t>Requested information</t>
  </si>
  <si>
    <t>Net Salary/Income in CHF</t>
  </si>
  <si>
    <t>Total Net Salary/Income in CHF</t>
  </si>
  <si>
    <t>3 last salary slip or proof of income &amp; last tax return</t>
  </si>
  <si>
    <t>Total Wealth in CHF</t>
  </si>
  <si>
    <t>MGH 2 - HK</t>
  </si>
  <si>
    <t>MGH 3 - USA</t>
  </si>
  <si>
    <t>MGH 1 - CH</t>
  </si>
  <si>
    <t>EHL Lausanne - CREM</t>
  </si>
  <si>
    <t>CREM 1</t>
  </si>
  <si>
    <t>Health insurance</t>
  </si>
  <si>
    <t>Total Cost of Living in CHF</t>
  </si>
  <si>
    <t>Other scholarship or bursary</t>
  </si>
  <si>
    <t>Other loan</t>
  </si>
  <si>
    <t>Other Compulsory Fees</t>
  </si>
  <si>
    <t>Additional Expenses (study material, etc..)</t>
  </si>
  <si>
    <t>FAMILY REVENUES &amp; EXPENSES</t>
  </si>
  <si>
    <t>Currency of origin</t>
  </si>
  <si>
    <r>
      <t xml:space="preserve">SCHOOL/CURRENT PROGRAM </t>
    </r>
    <r>
      <rPr>
        <b/>
        <sz val="9"/>
        <rFont val="Arial"/>
        <family val="2"/>
      </rPr>
      <t>(</t>
    </r>
    <r>
      <rPr>
        <b/>
        <sz val="9"/>
        <color rgb="FFFF0000"/>
        <rFont val="Arial"/>
        <family val="2"/>
      </rPr>
      <t>please select from dropdown list</t>
    </r>
    <r>
      <rPr>
        <b/>
        <sz val="9"/>
        <rFont val="Arial"/>
        <family val="2"/>
      </rPr>
      <t>)</t>
    </r>
  </si>
  <si>
    <t>Food (outside school)</t>
  </si>
  <si>
    <t>Required amount to support studies</t>
  </si>
  <si>
    <t>YEARLY Mortgage / Rent</t>
  </si>
  <si>
    <t>ex: CHF, USD, EUR, AED, etc…</t>
  </si>
  <si>
    <t>ex: EUR/CHF = 1.07    suggested internet site: https://www1.oanda.com/currency/converter/</t>
  </si>
  <si>
    <t>monthly rent x 12</t>
  </si>
  <si>
    <r>
      <t xml:space="preserve">Yearly Net Salary/Income
</t>
    </r>
    <r>
      <rPr>
        <i/>
        <sz val="10"/>
        <color theme="1"/>
        <rFont val="Arial"/>
        <family val="2"/>
      </rPr>
      <t>in local currency</t>
    </r>
  </si>
  <si>
    <t>Investments (shares, etc…) 
in local currency</t>
  </si>
  <si>
    <t>Usually parents, grand-parents, neighbour, aunt, etc. , but any sponsor is accepted</t>
  </si>
  <si>
    <t>If applicable. Any sponsor is accepted.</t>
  </si>
  <si>
    <r>
      <t xml:space="preserve">Please fill in </t>
    </r>
    <r>
      <rPr>
        <b/>
        <i/>
        <u/>
        <sz val="14"/>
        <color rgb="FFFF0000"/>
        <rFont val="Arial"/>
        <family val="2"/>
      </rPr>
      <t xml:space="preserve">white cells </t>
    </r>
    <r>
      <rPr>
        <b/>
        <i/>
        <sz val="14"/>
        <color rgb="FFFF0000"/>
        <rFont val="Arial"/>
        <family val="2"/>
      </rPr>
      <t xml:space="preserve"> with numbers ONLY</t>
    </r>
  </si>
  <si>
    <t>Explanation</t>
  </si>
  <si>
    <t>Use "comas" and not "dot"</t>
  </si>
  <si>
    <t>A - Sponsor's revenue 1</t>
  </si>
  <si>
    <t>B - Sponsor's revenue 2</t>
  </si>
  <si>
    <t>C - Student's revenue</t>
  </si>
  <si>
    <t>Only numbers please</t>
  </si>
  <si>
    <t>ex: EUR/CHF = 1.07 suggested internet site: https://www1.oanda.com/currency/converter/</t>
  </si>
  <si>
    <t>D - Family's revenue</t>
  </si>
  <si>
    <t>E - Family's Wealth / Assets</t>
  </si>
  <si>
    <t>F - Family's Estimated Cost of Living</t>
  </si>
  <si>
    <t>Total Family's revenue</t>
  </si>
  <si>
    <t xml:space="preserve">Estimated Fortune 
</t>
  </si>
  <si>
    <t>(art, real estate, etc… ) in local currency</t>
  </si>
  <si>
    <t>Balance only of your bank accounts in local currency</t>
  </si>
  <si>
    <t xml:space="preserve">All your Bank account statements 
</t>
  </si>
  <si>
    <t xml:space="preserve">Bank Accounts
</t>
  </si>
  <si>
    <t xml:space="preserve">YEARLY Cost of living 
</t>
  </si>
  <si>
    <t>monthly charges x 12 (insurance, subsistance costs, tax, etc..)</t>
  </si>
  <si>
    <t>MIHM 3</t>
  </si>
  <si>
    <t>EHL Lausanne - MIHM</t>
  </si>
  <si>
    <r>
      <t xml:space="preserve">Always indicate the title of the section your comment applies to [example: </t>
    </r>
    <r>
      <rPr>
        <b/>
        <i/>
        <sz val="9"/>
        <color theme="1"/>
        <rFont val="Arial"/>
        <family val="2"/>
      </rPr>
      <t>additional expenses or transporation costs, etc</t>
    </r>
    <r>
      <rPr>
        <b/>
        <sz val="9"/>
        <color theme="1"/>
        <rFont val="Arial"/>
        <family val="2"/>
      </rPr>
      <t>.  ]. You may add extra lines if you need them.</t>
    </r>
  </si>
  <si>
    <t>Do you wish to receive a scholarship, a loan, or both?</t>
  </si>
  <si>
    <r>
      <t>Explain your</t>
    </r>
    <r>
      <rPr>
        <b/>
        <sz val="11"/>
        <color theme="1"/>
        <rFont val="Arial"/>
        <family val="2"/>
      </rPr>
      <t xml:space="preserve"> PLAN B</t>
    </r>
    <r>
      <rPr>
        <sz val="11"/>
        <color theme="1"/>
        <rFont val="Arial"/>
        <family val="2"/>
      </rPr>
      <t xml:space="preserve"> if you do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receive aid from Fondation des bourses et prêts d'honneur EHL </t>
    </r>
  </si>
  <si>
    <t>MIHM 1</t>
  </si>
  <si>
    <t>MIHM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</si>
</sst>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CHF&quot;_-;\-* #,##0.00\ &quot;CHF&quot;_-;_-* &quot;-&quot;??\ &quot;CHF&quot;_-;_-@_-"/>
    <numFmt numFmtId="164" formatCode="_ * #,##0.00_ ;_ * \-#,##0.00_ ;_ * &quot;-&quot;??_ ;_ @_ "/>
    <numFmt numFmtId="165" formatCode="_ * #,##0_ ;_ * \-#,##0_ ;_ * &quot;-&quot;??_ ;_ @_ "/>
    <numFmt numFmtId="166" formatCode="[$CHF]\ #,##0.00"/>
    <numFmt numFmtId="167" formatCode="_-* #,##0\ [$CHF-100C]_-;\-* #,##0\ [$CHF-100C]_-;_-* &quot;-&quot;??\ [$CHF-100C]_-;_-@_-"/>
  </numFmts>
  <fonts count="31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Verdan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theme="0"/>
      <name val="Arial"/>
      <family val="2"/>
    </font>
    <font>
      <sz val="10"/>
      <color theme="1" tint="0.249977111117893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9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i/>
      <sz val="14"/>
      <color rgb="FFFF0000"/>
      <name val="Arial"/>
      <family val="2"/>
    </font>
    <font>
      <b/>
      <i/>
      <u/>
      <sz val="14"/>
      <color rgb="FFFF0000"/>
      <name val="Arial"/>
      <family val="2"/>
    </font>
    <font>
      <sz val="10"/>
      <color rgb="FF0070C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7" fillId="0" borderId="0" xfId="0" applyFont="1" applyFill="1" applyAlignment="1" applyProtection="1">
      <alignment vertical="center"/>
    </xf>
    <xf numFmtId="0" fontId="10" fillId="0" borderId="0" xfId="0" quotePrefix="1" applyFont="1" applyFill="1" applyBorder="1" applyAlignment="1" applyProtection="1">
      <alignment vertical="top"/>
    </xf>
    <xf numFmtId="0" fontId="11" fillId="0" borderId="0" xfId="0" applyFont="1" applyFill="1" applyAlignment="1" applyProtection="1"/>
    <xf numFmtId="49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165" fontId="8" fillId="0" borderId="0" xfId="1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right" vertical="center"/>
    </xf>
    <xf numFmtId="165" fontId="9" fillId="0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/>
    <xf numFmtId="165" fontId="16" fillId="0" borderId="0" xfId="1" applyNumberFormat="1" applyFont="1" applyFill="1" applyBorder="1" applyAlignment="1" applyProtection="1">
      <alignment horizontal="right"/>
    </xf>
    <xf numFmtId="165" fontId="16" fillId="0" borderId="0" xfId="1" applyNumberFormat="1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165" fontId="16" fillId="0" borderId="4" xfId="1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165" fontId="9" fillId="0" borderId="0" xfId="1" applyNumberFormat="1" applyFont="1" applyFill="1" applyBorder="1" applyAlignment="1" applyProtection="1">
      <alignment horizontal="right" vertical="center"/>
    </xf>
    <xf numFmtId="165" fontId="9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0" fontId="8" fillId="0" borderId="0" xfId="0" applyFont="1" applyFill="1" applyAlignment="1" applyProtection="1">
      <alignment horizontal="left" vertical="center"/>
    </xf>
    <xf numFmtId="0" fontId="13" fillId="0" borderId="1" xfId="0" applyFont="1" applyBorder="1"/>
    <xf numFmtId="0" fontId="6" fillId="0" borderId="1" xfId="0" applyFont="1" applyBorder="1"/>
    <xf numFmtId="165" fontId="16" fillId="0" borderId="6" xfId="1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vertical="center"/>
    </xf>
    <xf numFmtId="49" fontId="12" fillId="2" borderId="1" xfId="0" applyNumberFormat="1" applyFont="1" applyFill="1" applyBorder="1" applyAlignment="1" applyProtection="1">
      <alignment horizontal="right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/>
    <xf numFmtId="49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horizontal="left" vertical="center" wrapText="1"/>
    </xf>
    <xf numFmtId="14" fontId="11" fillId="2" borderId="5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/>
    </xf>
    <xf numFmtId="0" fontId="24" fillId="2" borderId="1" xfId="0" applyFont="1" applyFill="1" applyBorder="1" applyAlignment="1" applyProtection="1">
      <alignment horizontal="left" vertical="center" wrapText="1"/>
    </xf>
    <xf numFmtId="2" fontId="11" fillId="2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17" fillId="3" borderId="1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65" fontId="9" fillId="0" borderId="2" xfId="1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/>
    <xf numFmtId="0" fontId="9" fillId="0" borderId="1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/>
    </xf>
    <xf numFmtId="0" fontId="6" fillId="0" borderId="0" xfId="0" applyFont="1" applyBorder="1"/>
    <xf numFmtId="0" fontId="20" fillId="0" borderId="0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top" wrapText="1"/>
    </xf>
    <xf numFmtId="0" fontId="22" fillId="3" borderId="1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22" fillId="3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Fill="1" applyAlignment="1" applyProtection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left" vertical="center" wrapText="1"/>
    </xf>
    <xf numFmtId="14" fontId="11" fillId="2" borderId="17" xfId="0" applyNumberFormat="1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top" wrapText="1"/>
    </xf>
    <xf numFmtId="2" fontId="6" fillId="0" borderId="17" xfId="1" applyNumberFormat="1" applyFont="1" applyBorder="1" applyProtection="1">
      <protection locked="0"/>
    </xf>
    <xf numFmtId="0" fontId="6" fillId="3" borderId="16" xfId="0" applyFont="1" applyFill="1" applyBorder="1" applyAlignment="1">
      <alignment horizontal="left" vertical="top"/>
    </xf>
    <xf numFmtId="0" fontId="6" fillId="0" borderId="17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Protection="1">
      <protection locked="0"/>
    </xf>
    <xf numFmtId="14" fontId="6" fillId="0" borderId="17" xfId="0" applyNumberFormat="1" applyFont="1" applyBorder="1" applyProtection="1">
      <protection locked="0"/>
    </xf>
    <xf numFmtId="0" fontId="13" fillId="3" borderId="18" xfId="0" applyFont="1" applyFill="1" applyBorder="1" applyAlignment="1">
      <alignment horizontal="left" vertical="top"/>
    </xf>
    <xf numFmtId="0" fontId="22" fillId="3" borderId="19" xfId="0" applyFont="1" applyFill="1" applyBorder="1" applyAlignment="1">
      <alignment horizontal="right" vertical="top"/>
    </xf>
    <xf numFmtId="166" fontId="13" fillId="3" borderId="20" xfId="0" applyNumberFormat="1" applyFont="1" applyFill="1" applyBorder="1" applyAlignment="1">
      <alignment horizontal="right"/>
    </xf>
    <xf numFmtId="164" fontId="6" fillId="0" borderId="17" xfId="1" applyFont="1" applyBorder="1" applyProtection="1">
      <protection locked="0"/>
    </xf>
    <xf numFmtId="166" fontId="13" fillId="3" borderId="21" xfId="0" applyNumberFormat="1" applyFont="1" applyFill="1" applyBorder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" fontId="13" fillId="0" borderId="2" xfId="1" applyNumberFormat="1" applyFont="1" applyFill="1" applyBorder="1" applyAlignment="1" applyProtection="1">
      <alignment vertical="center"/>
      <protection locked="0"/>
    </xf>
    <xf numFmtId="1" fontId="13" fillId="0" borderId="1" xfId="1" applyNumberFormat="1" applyFont="1" applyFill="1" applyBorder="1" applyAlignment="1" applyProtection="1">
      <alignment vertical="center"/>
      <protection locked="0"/>
    </xf>
    <xf numFmtId="1" fontId="16" fillId="0" borderId="0" xfId="1" applyNumberFormat="1" applyFont="1" applyFill="1" applyBorder="1" applyAlignment="1" applyProtection="1">
      <alignment horizontal="right"/>
    </xf>
    <xf numFmtId="1" fontId="16" fillId="0" borderId="0" xfId="1" applyNumberFormat="1" applyFont="1" applyFill="1" applyBorder="1" applyAlignment="1" applyProtection="1"/>
    <xf numFmtId="1" fontId="13" fillId="0" borderId="5" xfId="1" applyNumberFormat="1" applyFont="1" applyFill="1" applyBorder="1" applyAlignment="1" applyProtection="1">
      <alignment vertical="center"/>
      <protection locked="0"/>
    </xf>
    <xf numFmtId="167" fontId="9" fillId="0" borderId="2" xfId="1" applyNumberFormat="1" applyFont="1" applyFill="1" applyBorder="1" applyAlignment="1" applyProtection="1">
      <alignment vertical="center"/>
    </xf>
    <xf numFmtId="167" fontId="9" fillId="0" borderId="1" xfId="1" applyNumberFormat="1" applyFont="1" applyFill="1" applyBorder="1" applyAlignment="1" applyProtection="1">
      <alignment horizontal="right" vertical="center"/>
    </xf>
    <xf numFmtId="167" fontId="9" fillId="0" borderId="2" xfId="1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14" fontId="8" fillId="0" borderId="3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3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/>
    </xf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5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left" vertical="top" wrapText="1"/>
    </xf>
    <xf numFmtId="0" fontId="22" fillId="0" borderId="6" xfId="0" applyFont="1" applyFill="1" applyBorder="1" applyAlignment="1" applyProtection="1">
      <alignment horizontal="left" vertical="top" wrapText="1"/>
    </xf>
    <xf numFmtId="0" fontId="22" fillId="0" borderId="8" xfId="0" applyFont="1" applyFill="1" applyBorder="1" applyAlignment="1" applyProtection="1">
      <alignment horizontal="left" vertical="top" wrapText="1"/>
    </xf>
    <xf numFmtId="0" fontId="22" fillId="0" borderId="9" xfId="0" applyFont="1" applyFill="1" applyBorder="1" applyAlignment="1" applyProtection="1">
      <alignment horizontal="left" vertical="top" wrapText="1"/>
    </xf>
    <xf numFmtId="0" fontId="22" fillId="0" borderId="4" xfId="0" applyFont="1" applyFill="1" applyBorder="1" applyAlignment="1" applyProtection="1">
      <alignment horizontal="left" vertical="top" wrapText="1"/>
    </xf>
    <xf numFmtId="0" fontId="22" fillId="0" borderId="10" xfId="0" applyFont="1" applyFill="1" applyBorder="1" applyAlignment="1" applyProtection="1">
      <alignment horizontal="left" vertical="top" wrapText="1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25" fillId="4" borderId="0" xfId="0" applyFont="1" applyFill="1" applyBorder="1" applyAlignment="1" applyProtection="1">
      <alignment horizontal="center" vertical="center"/>
    </xf>
    <xf numFmtId="44" fontId="9" fillId="0" borderId="2" xfId="1" applyNumberFormat="1" applyFont="1" applyFill="1" applyBorder="1" applyAlignment="1" applyProtection="1">
      <alignment vertical="center"/>
    </xf>
    <xf numFmtId="44" fontId="9" fillId="0" borderId="1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  <xf numFmtId="14" fontId="11" fillId="2" borderId="23" xfId="0" applyNumberFormat="1" applyFont="1" applyFill="1" applyBorder="1" applyAlignment="1">
      <alignment horizontal="left" vertical="center"/>
    </xf>
    <xf numFmtId="164" fontId="6" fillId="0" borderId="17" xfId="1" applyFont="1" applyBorder="1" applyAlignment="1" applyProtection="1">
      <protection locked="0"/>
    </xf>
    <xf numFmtId="0" fontId="13" fillId="3" borderId="16" xfId="0" applyFont="1" applyFill="1" applyBorder="1" applyAlignment="1">
      <alignment horizontal="left"/>
    </xf>
    <xf numFmtId="164" fontId="13" fillId="3" borderId="17" xfId="1" applyFont="1" applyFill="1" applyBorder="1" applyAlignment="1">
      <alignment horizontal="right"/>
    </xf>
    <xf numFmtId="0" fontId="6" fillId="3" borderId="16" xfId="0" applyFont="1" applyFill="1" applyBorder="1" applyAlignment="1">
      <alignment horizontal="left"/>
    </xf>
    <xf numFmtId="0" fontId="6" fillId="0" borderId="17" xfId="0" applyFont="1" applyBorder="1" applyProtection="1">
      <protection locked="0"/>
    </xf>
    <xf numFmtId="0" fontId="13" fillId="3" borderId="18" xfId="0" applyFont="1" applyFill="1" applyBorder="1" applyAlignment="1">
      <alignment horizontal="left"/>
    </xf>
    <xf numFmtId="0" fontId="22" fillId="3" borderId="19" xfId="0" applyFont="1" applyFill="1" applyBorder="1" applyAlignment="1">
      <alignment horizontal="right"/>
    </xf>
    <xf numFmtId="0" fontId="20" fillId="4" borderId="0" xfId="0" applyFont="1" applyFill="1" applyAlignment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2" fontId="6" fillId="0" borderId="17" xfId="1" applyNumberFormat="1" applyFont="1" applyBorder="1" applyAlignment="1" applyProtection="1">
      <alignment horizontal="right"/>
      <protection locked="0"/>
    </xf>
    <xf numFmtId="2" fontId="6" fillId="0" borderId="17" xfId="1" applyNumberFormat="1" applyFont="1" applyBorder="1" applyAlignment="1" applyProtection="1">
      <protection locked="0"/>
    </xf>
    <xf numFmtId="2" fontId="6" fillId="0" borderId="17" xfId="0" applyNumberFormat="1" applyFont="1" applyBorder="1" applyAlignment="1" applyProtection="1">
      <alignment horizontal="right"/>
      <protection locked="0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  <color rgb="FFFDF9F9"/>
      <color rgb="FFF7EAE9"/>
      <color rgb="FF0066FF"/>
      <color rgb="FFFFFFD5"/>
      <color rgb="FFF7994B"/>
      <color rgb="FFFBC99F"/>
      <color rgb="FFFCDBC0"/>
      <color rgb="FFF6882E"/>
      <color rgb="FF8DE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80682</xdr:colOff>
      <xdr:row>7</xdr:row>
      <xdr:rowOff>8965</xdr:rowOff>
    </xdr:from>
    <xdr:to>
      <xdr:col>3</xdr:col>
      <xdr:colOff>367553</xdr:colOff>
      <xdr:row>7</xdr:row>
      <xdr:rowOff>134471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28D2F669-DCCC-4C99-8D86-333F854A3EFB}"/>
            </a:ext>
          </a:extLst>
        </xdr:cNvPr>
        <xdr:cNvSpPr/>
      </xdr:nvSpPr>
      <xdr:spPr>
        <a:xfrm>
          <a:off x="6275294" y="1694330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89646</xdr:colOff>
      <xdr:row>15</xdr:row>
      <xdr:rowOff>17930</xdr:rowOff>
    </xdr:from>
    <xdr:to>
      <xdr:col>3</xdr:col>
      <xdr:colOff>376517</xdr:colOff>
      <xdr:row>15</xdr:row>
      <xdr:rowOff>143436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9AA9250C-DB30-41A0-8FF4-C7DFA2B7FF2E}"/>
            </a:ext>
          </a:extLst>
        </xdr:cNvPr>
        <xdr:cNvSpPr/>
      </xdr:nvSpPr>
      <xdr:spPr>
        <a:xfrm>
          <a:off x="6284258" y="3756212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107576</xdr:colOff>
      <xdr:row>48</xdr:row>
      <xdr:rowOff>13319</xdr:rowOff>
    </xdr:from>
    <xdr:to>
      <xdr:col>3</xdr:col>
      <xdr:colOff>394447</xdr:colOff>
      <xdr:row>48</xdr:row>
      <xdr:rowOff>138825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D3E4F109-AFAE-4E65-AC38-81444A1B4482}"/>
            </a:ext>
          </a:extLst>
        </xdr:cNvPr>
        <xdr:cNvSpPr/>
      </xdr:nvSpPr>
      <xdr:spPr>
        <a:xfrm>
          <a:off x="6247119" y="11957125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107832</xdr:colOff>
      <xdr:row>38</xdr:row>
      <xdr:rowOff>17930</xdr:rowOff>
    </xdr:from>
    <xdr:to>
      <xdr:col>3</xdr:col>
      <xdr:colOff>394703</xdr:colOff>
      <xdr:row>38</xdr:row>
      <xdr:rowOff>143436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E53D282F-2389-4CDA-AAE8-04490F2E6DF9}"/>
            </a:ext>
          </a:extLst>
        </xdr:cNvPr>
        <xdr:cNvSpPr/>
      </xdr:nvSpPr>
      <xdr:spPr>
        <a:xfrm>
          <a:off x="6195123" y="9562524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80681</xdr:colOff>
      <xdr:row>23</xdr:row>
      <xdr:rowOff>26894</xdr:rowOff>
    </xdr:from>
    <xdr:to>
      <xdr:col>3</xdr:col>
      <xdr:colOff>367552</xdr:colOff>
      <xdr:row>23</xdr:row>
      <xdr:rowOff>152400</xdr:rowOff>
    </xdr:to>
    <xdr:sp macro="" textlink="">
      <xdr:nvSpPr>
        <xdr:cNvPr id="10" name="Arrow: Left 9">
          <a:extLst>
            <a:ext uri="{FF2B5EF4-FFF2-40B4-BE49-F238E27FC236}">
              <a16:creationId xmlns:a16="http://schemas.microsoft.com/office/drawing/2014/main" id="{60A2C9C1-F3BB-4873-8C66-45CA772CF1A5}"/>
            </a:ext>
          </a:extLst>
        </xdr:cNvPr>
        <xdr:cNvSpPr/>
      </xdr:nvSpPr>
      <xdr:spPr>
        <a:xfrm>
          <a:off x="6275293" y="5611906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79146</xdr:colOff>
      <xdr:row>6</xdr:row>
      <xdr:rowOff>101750</xdr:rowOff>
    </xdr:from>
    <xdr:to>
      <xdr:col>3</xdr:col>
      <xdr:colOff>366017</xdr:colOff>
      <xdr:row>6</xdr:row>
      <xdr:rowOff>227256</xdr:rowOff>
    </xdr:to>
    <xdr:sp macro="" textlink="">
      <xdr:nvSpPr>
        <xdr:cNvPr id="14" name="Arrow: Left 13">
          <a:extLst>
            <a:ext uri="{FF2B5EF4-FFF2-40B4-BE49-F238E27FC236}">
              <a16:creationId xmlns:a16="http://schemas.microsoft.com/office/drawing/2014/main" id="{B64E9F37-19F2-42E8-81AA-A4F5F9D248A5}"/>
            </a:ext>
          </a:extLst>
        </xdr:cNvPr>
        <xdr:cNvSpPr/>
      </xdr:nvSpPr>
      <xdr:spPr>
        <a:xfrm>
          <a:off x="6166437" y="1455933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108920</xdr:colOff>
      <xdr:row>39</xdr:row>
      <xdr:rowOff>78890</xdr:rowOff>
    </xdr:from>
    <xdr:to>
      <xdr:col>3</xdr:col>
      <xdr:colOff>395791</xdr:colOff>
      <xdr:row>40</xdr:row>
      <xdr:rowOff>36756</xdr:rowOff>
    </xdr:to>
    <xdr:sp macro="" textlink="">
      <xdr:nvSpPr>
        <xdr:cNvPr id="21" name="Arrow: Left 20">
          <a:extLst>
            <a:ext uri="{FF2B5EF4-FFF2-40B4-BE49-F238E27FC236}">
              <a16:creationId xmlns:a16="http://schemas.microsoft.com/office/drawing/2014/main" id="{FB113A2F-26D2-4AFD-9891-ECD507874D13}"/>
            </a:ext>
          </a:extLst>
        </xdr:cNvPr>
        <xdr:cNvSpPr/>
      </xdr:nvSpPr>
      <xdr:spPr>
        <a:xfrm>
          <a:off x="6250640" y="9908690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78056</xdr:colOff>
      <xdr:row>8</xdr:row>
      <xdr:rowOff>56030</xdr:rowOff>
    </xdr:from>
    <xdr:to>
      <xdr:col>3</xdr:col>
      <xdr:colOff>364927</xdr:colOff>
      <xdr:row>9</xdr:row>
      <xdr:rowOff>13896</xdr:rowOff>
    </xdr:to>
    <xdr:sp macro="" textlink="">
      <xdr:nvSpPr>
        <xdr:cNvPr id="28" name="Arrow: Left 27">
          <a:extLst>
            <a:ext uri="{FF2B5EF4-FFF2-40B4-BE49-F238E27FC236}">
              <a16:creationId xmlns:a16="http://schemas.microsoft.com/office/drawing/2014/main" id="{8AE25C38-6CFE-4B11-ACC2-FD0298FBFFD2}"/>
            </a:ext>
          </a:extLst>
        </xdr:cNvPr>
        <xdr:cNvSpPr/>
      </xdr:nvSpPr>
      <xdr:spPr>
        <a:xfrm>
          <a:off x="6165347" y="1915310"/>
          <a:ext cx="286871" cy="1276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96818</xdr:colOff>
      <xdr:row>16</xdr:row>
      <xdr:rowOff>75752</xdr:rowOff>
    </xdr:from>
    <xdr:to>
      <xdr:col>3</xdr:col>
      <xdr:colOff>383689</xdr:colOff>
      <xdr:row>17</xdr:row>
      <xdr:rowOff>33618</xdr:rowOff>
    </xdr:to>
    <xdr:sp macro="" textlink="">
      <xdr:nvSpPr>
        <xdr:cNvPr id="29" name="Arrow: Left 28">
          <a:extLst>
            <a:ext uri="{FF2B5EF4-FFF2-40B4-BE49-F238E27FC236}">
              <a16:creationId xmlns:a16="http://schemas.microsoft.com/office/drawing/2014/main" id="{DBE656B1-270C-4C67-9B30-EF5DC58C5919}"/>
            </a:ext>
          </a:extLst>
        </xdr:cNvPr>
        <xdr:cNvSpPr/>
      </xdr:nvSpPr>
      <xdr:spPr>
        <a:xfrm>
          <a:off x="6238538" y="3809552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77288</xdr:colOff>
      <xdr:row>24</xdr:row>
      <xdr:rowOff>68580</xdr:rowOff>
    </xdr:from>
    <xdr:to>
      <xdr:col>3</xdr:col>
      <xdr:colOff>364159</xdr:colOff>
      <xdr:row>25</xdr:row>
      <xdr:rowOff>26446</xdr:rowOff>
    </xdr:to>
    <xdr:sp macro="" textlink="">
      <xdr:nvSpPr>
        <xdr:cNvPr id="30" name="Arrow: Left 29">
          <a:extLst>
            <a:ext uri="{FF2B5EF4-FFF2-40B4-BE49-F238E27FC236}">
              <a16:creationId xmlns:a16="http://schemas.microsoft.com/office/drawing/2014/main" id="{C5639164-3FA8-4D2C-B2EB-13E5B389D62E}"/>
            </a:ext>
          </a:extLst>
        </xdr:cNvPr>
        <xdr:cNvSpPr/>
      </xdr:nvSpPr>
      <xdr:spPr>
        <a:xfrm>
          <a:off x="6164579" y="5716089"/>
          <a:ext cx="286871" cy="1276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111482</xdr:colOff>
      <xdr:row>49</xdr:row>
      <xdr:rowOff>31187</xdr:rowOff>
    </xdr:from>
    <xdr:to>
      <xdr:col>3</xdr:col>
      <xdr:colOff>398353</xdr:colOff>
      <xdr:row>49</xdr:row>
      <xdr:rowOff>158870</xdr:rowOff>
    </xdr:to>
    <xdr:sp macro="" textlink="">
      <xdr:nvSpPr>
        <xdr:cNvPr id="31" name="Arrow: Left 30">
          <a:extLst>
            <a:ext uri="{FF2B5EF4-FFF2-40B4-BE49-F238E27FC236}">
              <a16:creationId xmlns:a16="http://schemas.microsoft.com/office/drawing/2014/main" id="{C527AA57-F56D-4F81-A310-A807D3DC8247}"/>
            </a:ext>
          </a:extLst>
        </xdr:cNvPr>
        <xdr:cNvSpPr/>
      </xdr:nvSpPr>
      <xdr:spPr>
        <a:xfrm>
          <a:off x="6251025" y="12144810"/>
          <a:ext cx="286871" cy="1276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116476</xdr:colOff>
      <xdr:row>45</xdr:row>
      <xdr:rowOff>15240</xdr:rowOff>
    </xdr:from>
    <xdr:to>
      <xdr:col>3</xdr:col>
      <xdr:colOff>403347</xdr:colOff>
      <xdr:row>45</xdr:row>
      <xdr:rowOff>140746</xdr:rowOff>
    </xdr:to>
    <xdr:sp macro="" textlink="">
      <xdr:nvSpPr>
        <xdr:cNvPr id="32" name="Arrow: Left 31">
          <a:extLst>
            <a:ext uri="{FF2B5EF4-FFF2-40B4-BE49-F238E27FC236}">
              <a16:creationId xmlns:a16="http://schemas.microsoft.com/office/drawing/2014/main" id="{9824D7B9-CBA3-4401-BFBE-34B1A08A7685}"/>
            </a:ext>
          </a:extLst>
        </xdr:cNvPr>
        <xdr:cNvSpPr/>
      </xdr:nvSpPr>
      <xdr:spPr>
        <a:xfrm>
          <a:off x="6203767" y="11118669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98612</xdr:colOff>
      <xdr:row>34</xdr:row>
      <xdr:rowOff>44824</xdr:rowOff>
    </xdr:from>
    <xdr:to>
      <xdr:col>3</xdr:col>
      <xdr:colOff>385483</xdr:colOff>
      <xdr:row>35</xdr:row>
      <xdr:rowOff>0</xdr:rowOff>
    </xdr:to>
    <xdr:sp macro="" textlink="">
      <xdr:nvSpPr>
        <xdr:cNvPr id="34" name="Arrow: Left 33">
          <a:extLst>
            <a:ext uri="{FF2B5EF4-FFF2-40B4-BE49-F238E27FC236}">
              <a16:creationId xmlns:a16="http://schemas.microsoft.com/office/drawing/2014/main" id="{1FF5395C-0BCF-4E24-8B85-2D77D17AEC7E}"/>
            </a:ext>
          </a:extLst>
        </xdr:cNvPr>
        <xdr:cNvSpPr/>
      </xdr:nvSpPr>
      <xdr:spPr>
        <a:xfrm>
          <a:off x="6185647" y="7467600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99124</xdr:colOff>
      <xdr:row>35</xdr:row>
      <xdr:rowOff>59936</xdr:rowOff>
    </xdr:from>
    <xdr:to>
      <xdr:col>3</xdr:col>
      <xdr:colOff>385995</xdr:colOff>
      <xdr:row>36</xdr:row>
      <xdr:rowOff>15113</xdr:rowOff>
    </xdr:to>
    <xdr:sp macro="" textlink="">
      <xdr:nvSpPr>
        <xdr:cNvPr id="35" name="Arrow: Left 34">
          <a:extLst>
            <a:ext uri="{FF2B5EF4-FFF2-40B4-BE49-F238E27FC236}">
              <a16:creationId xmlns:a16="http://schemas.microsoft.com/office/drawing/2014/main" id="{1A8070D4-DEFB-441D-BFB8-D596B6D6AC1C}"/>
            </a:ext>
          </a:extLst>
        </xdr:cNvPr>
        <xdr:cNvSpPr/>
      </xdr:nvSpPr>
      <xdr:spPr>
        <a:xfrm>
          <a:off x="6186159" y="7653042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116542</xdr:colOff>
      <xdr:row>46</xdr:row>
      <xdr:rowOff>35858</xdr:rowOff>
    </xdr:from>
    <xdr:to>
      <xdr:col>3</xdr:col>
      <xdr:colOff>403413</xdr:colOff>
      <xdr:row>46</xdr:row>
      <xdr:rowOff>161364</xdr:rowOff>
    </xdr:to>
    <xdr:sp macro="" textlink="">
      <xdr:nvSpPr>
        <xdr:cNvPr id="36" name="Arrow: Left 35">
          <a:extLst>
            <a:ext uri="{FF2B5EF4-FFF2-40B4-BE49-F238E27FC236}">
              <a16:creationId xmlns:a16="http://schemas.microsoft.com/office/drawing/2014/main" id="{66E3A322-62A7-472A-B7D3-76457AC52809}"/>
            </a:ext>
          </a:extLst>
        </xdr:cNvPr>
        <xdr:cNvSpPr/>
      </xdr:nvSpPr>
      <xdr:spPr>
        <a:xfrm>
          <a:off x="6338048" y="9834282"/>
          <a:ext cx="286871" cy="12550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GridLines="0" topLeftCell="A2" zoomScaleNormal="100" zoomScaleSheetLayoutView="90" zoomScalePageLayoutView="90" workbookViewId="0">
      <selection activeCell="B2" sqref="B2:F2"/>
    </sheetView>
  </sheetViews>
  <sheetFormatPr defaultColWidth="53.5" defaultRowHeight="12.75" x14ac:dyDescent="0.2"/>
  <cols>
    <col min="1" max="1" width="56.125" style="30" bestFit="1" customWidth="1"/>
    <col min="2" max="2" width="12" style="30" bestFit="1" customWidth="1"/>
    <col min="3" max="6" width="13.5" style="30" customWidth="1"/>
    <col min="7" max="16384" width="53.5" style="30"/>
  </cols>
  <sheetData>
    <row r="1" spans="1:7" ht="30" customHeight="1" x14ac:dyDescent="0.2">
      <c r="A1" s="45" t="s">
        <v>20</v>
      </c>
      <c r="B1" s="45"/>
      <c r="C1" s="45"/>
      <c r="D1" s="45"/>
      <c r="E1" s="45"/>
      <c r="F1" s="45"/>
    </row>
    <row r="2" spans="1:7" ht="30" customHeight="1" x14ac:dyDescent="0.2">
      <c r="A2" s="1" t="s">
        <v>18</v>
      </c>
      <c r="B2" s="94"/>
      <c r="C2" s="94"/>
      <c r="D2" s="94"/>
      <c r="E2" s="94"/>
      <c r="F2" s="94"/>
    </row>
    <row r="3" spans="1:7" ht="30" customHeight="1" x14ac:dyDescent="0.2">
      <c r="A3" s="1" t="s">
        <v>19</v>
      </c>
      <c r="B3" s="95"/>
      <c r="C3" s="95"/>
      <c r="D3" s="95"/>
      <c r="E3" s="95"/>
      <c r="F3" s="95"/>
    </row>
    <row r="4" spans="1:7" ht="30" customHeight="1" x14ac:dyDescent="0.2">
      <c r="A4" s="1" t="s">
        <v>69</v>
      </c>
      <c r="B4" s="112"/>
      <c r="C4" s="112"/>
      <c r="D4" s="112"/>
      <c r="E4" s="112"/>
      <c r="F4" s="112"/>
    </row>
    <row r="5" spans="1:7" ht="13.15" customHeight="1" x14ac:dyDescent="0.2">
      <c r="A5" s="3"/>
      <c r="B5" s="46"/>
      <c r="C5" s="46"/>
      <c r="D5" s="2"/>
      <c r="E5" s="2"/>
      <c r="F5" s="2"/>
    </row>
    <row r="6" spans="1:7" s="31" customFormat="1" ht="30" customHeight="1" x14ac:dyDescent="0.2">
      <c r="A6" s="28"/>
      <c r="B6" s="40" t="e">
        <f>VLOOKUP($B$4,Listes!$A$1:$E$9,2,FALSE)</f>
        <v>#N/A</v>
      </c>
      <c r="C6" s="40" t="e">
        <f>VLOOKUP($B$4,Listes!$A$1:$E$9,3,FALSE)</f>
        <v>#N/A</v>
      </c>
      <c r="D6" s="40" t="e">
        <f>VLOOKUP($B$4,Listes!$A$1:$E$9,4,FALSE)</f>
        <v>#N/A</v>
      </c>
      <c r="E6" s="40" t="e">
        <f>VLOOKUP($B$4,Listes!$A$1:$E$9,5,FALSE)</f>
        <v>#N/A</v>
      </c>
      <c r="F6" s="29" t="s">
        <v>21</v>
      </c>
      <c r="G6" s="27"/>
    </row>
    <row r="7" spans="1:7" ht="10.15" customHeight="1" x14ac:dyDescent="0.2">
      <c r="A7" s="26"/>
      <c r="B7" s="43" t="s">
        <v>0</v>
      </c>
      <c r="C7" s="43" t="s">
        <v>1</v>
      </c>
      <c r="D7" s="43" t="s">
        <v>2</v>
      </c>
      <c r="E7" s="43" t="s">
        <v>3</v>
      </c>
      <c r="F7" s="5"/>
    </row>
    <row r="8" spans="1:7" s="32" customFormat="1" ht="15.6" customHeight="1" x14ac:dyDescent="0.2">
      <c r="A8" s="14" t="s">
        <v>7</v>
      </c>
      <c r="B8" s="106"/>
      <c r="C8" s="107"/>
      <c r="D8" s="107"/>
      <c r="E8" s="108"/>
      <c r="F8" s="6"/>
    </row>
    <row r="9" spans="1:7" s="32" customFormat="1" ht="15" customHeight="1" x14ac:dyDescent="0.2">
      <c r="A9" s="7" t="s">
        <v>4</v>
      </c>
      <c r="B9" s="82"/>
      <c r="C9" s="82"/>
      <c r="D9" s="82"/>
      <c r="E9" s="83"/>
      <c r="F9" s="8"/>
    </row>
    <row r="10" spans="1:7" s="32" customFormat="1" ht="15" customHeight="1" x14ac:dyDescent="0.2">
      <c r="A10" s="7" t="s">
        <v>44</v>
      </c>
      <c r="B10" s="82"/>
      <c r="C10" s="82"/>
      <c r="D10" s="82"/>
      <c r="E10" s="83"/>
      <c r="F10" s="8"/>
    </row>
    <row r="11" spans="1:7" s="32" customFormat="1" ht="15" customHeight="1" x14ac:dyDescent="0.2">
      <c r="A11" s="7" t="s">
        <v>5</v>
      </c>
      <c r="B11" s="82"/>
      <c r="C11" s="82"/>
      <c r="D11" s="82"/>
      <c r="E11" s="83"/>
      <c r="F11" s="8"/>
    </row>
    <row r="12" spans="1:7" s="32" customFormat="1" ht="15" customHeight="1" x14ac:dyDescent="0.2">
      <c r="A12" s="7" t="s">
        <v>63</v>
      </c>
      <c r="B12" s="82"/>
      <c r="C12" s="82"/>
      <c r="D12" s="82"/>
      <c r="E12" s="83"/>
      <c r="F12" s="8"/>
    </row>
    <row r="13" spans="1:7" s="32" customFormat="1" ht="15" customHeight="1" x14ac:dyDescent="0.2">
      <c r="A13" s="7" t="s">
        <v>64</v>
      </c>
      <c r="B13" s="82"/>
      <c r="C13" s="82"/>
      <c r="D13" s="82"/>
      <c r="E13" s="83"/>
      <c r="F13" s="8"/>
    </row>
    <row r="14" spans="1:7" s="32" customFormat="1" ht="17.45" customHeight="1" x14ac:dyDescent="0.2">
      <c r="A14" s="9" t="s">
        <v>9</v>
      </c>
      <c r="B14" s="130">
        <f>SUM(B9:B13)</f>
        <v>0</v>
      </c>
      <c r="C14" s="130">
        <f>SUM(C9:C13)</f>
        <v>0</v>
      </c>
      <c r="D14" s="130">
        <f>SUM(D9:D13)</f>
        <v>0</v>
      </c>
      <c r="E14" s="130">
        <f>SUM(E9:E13)</f>
        <v>0</v>
      </c>
      <c r="F14" s="131">
        <f>SUM(B14:E14)</f>
        <v>0</v>
      </c>
    </row>
    <row r="15" spans="1:7" ht="10.15" customHeight="1" x14ac:dyDescent="0.2">
      <c r="A15" s="11"/>
      <c r="B15" s="84"/>
      <c r="C15" s="84"/>
      <c r="D15" s="85"/>
      <c r="E15" s="85"/>
      <c r="F15" s="25"/>
    </row>
    <row r="16" spans="1:7" s="32" customFormat="1" ht="15" customHeight="1" x14ac:dyDescent="0.2">
      <c r="A16" s="14" t="s">
        <v>8</v>
      </c>
      <c r="B16" s="109"/>
      <c r="C16" s="110"/>
      <c r="D16" s="110"/>
      <c r="E16" s="111"/>
      <c r="F16" s="4"/>
    </row>
    <row r="17" spans="1:7" s="32" customFormat="1" ht="15" customHeight="1" x14ac:dyDescent="0.2">
      <c r="A17" s="15" t="s">
        <v>48</v>
      </c>
      <c r="B17" s="82"/>
      <c r="C17" s="86"/>
      <c r="D17" s="82"/>
      <c r="E17" s="83"/>
      <c r="F17" s="4"/>
    </row>
    <row r="18" spans="1:7" s="32" customFormat="1" ht="15" customHeight="1" x14ac:dyDescent="0.2">
      <c r="A18" s="15" t="s">
        <v>65</v>
      </c>
      <c r="B18" s="82"/>
      <c r="C18" s="82"/>
      <c r="D18" s="82"/>
      <c r="E18" s="83"/>
      <c r="F18" s="4"/>
    </row>
    <row r="19" spans="1:7" s="32" customFormat="1" ht="15" customHeight="1" x14ac:dyDescent="0.2">
      <c r="A19" s="15" t="s">
        <v>66</v>
      </c>
      <c r="B19" s="82"/>
      <c r="C19" s="82"/>
      <c r="D19" s="82"/>
      <c r="E19" s="83"/>
      <c r="F19" s="5"/>
    </row>
    <row r="20" spans="1:7" s="32" customFormat="1" ht="15" customHeight="1" x14ac:dyDescent="0.2">
      <c r="A20" s="15" t="s">
        <v>45</v>
      </c>
      <c r="B20" s="82"/>
      <c r="C20" s="82"/>
      <c r="D20" s="82"/>
      <c r="E20" s="83"/>
      <c r="F20" s="6"/>
    </row>
    <row r="21" spans="1:7" s="32" customFormat="1" ht="15" customHeight="1" x14ac:dyDescent="0.2">
      <c r="A21" s="15" t="s">
        <v>6</v>
      </c>
      <c r="B21" s="82"/>
      <c r="C21" s="82"/>
      <c r="D21" s="82"/>
      <c r="E21" s="83"/>
      <c r="F21" s="8"/>
    </row>
    <row r="22" spans="1:7" s="32" customFormat="1" ht="15" customHeight="1" x14ac:dyDescent="0.2">
      <c r="A22" s="15" t="s">
        <v>46</v>
      </c>
      <c r="B22" s="82"/>
      <c r="C22" s="82"/>
      <c r="D22" s="82"/>
      <c r="E22" s="83"/>
      <c r="F22" s="8"/>
    </row>
    <row r="23" spans="1:7" s="32" customFormat="1" ht="15" customHeight="1" x14ac:dyDescent="0.2">
      <c r="A23" s="15" t="s">
        <v>70</v>
      </c>
      <c r="B23" s="82"/>
      <c r="C23" s="82"/>
      <c r="D23" s="82"/>
      <c r="E23" s="83"/>
      <c r="F23" s="8"/>
    </row>
    <row r="24" spans="1:7" s="32" customFormat="1" ht="15" customHeight="1" x14ac:dyDescent="0.2">
      <c r="A24" s="15" t="s">
        <v>47</v>
      </c>
      <c r="B24" s="82"/>
      <c r="C24" s="82"/>
      <c r="D24" s="82"/>
      <c r="E24" s="83"/>
      <c r="F24" s="8"/>
      <c r="G24" s="33"/>
    </row>
    <row r="25" spans="1:7" s="32" customFormat="1" ht="15" customHeight="1" x14ac:dyDescent="0.2">
      <c r="A25" s="34" t="s">
        <v>61</v>
      </c>
      <c r="B25" s="82"/>
      <c r="C25" s="82"/>
      <c r="D25" s="82"/>
      <c r="E25" s="83"/>
      <c r="F25" s="8"/>
    </row>
    <row r="26" spans="1:7" s="20" customFormat="1" ht="18" customHeight="1" x14ac:dyDescent="0.2">
      <c r="A26" s="9" t="s">
        <v>10</v>
      </c>
      <c r="B26" s="44">
        <f>SUM(B17:B25)</f>
        <v>0</v>
      </c>
      <c r="C26" s="44">
        <f>SUM(C17:C25)</f>
        <v>0</v>
      </c>
      <c r="D26" s="44">
        <f>SUM(D17:D25)</f>
        <v>0</v>
      </c>
      <c r="E26" s="44">
        <f>SUM(E17:E25)</f>
        <v>0</v>
      </c>
      <c r="F26" s="10">
        <f>SUM(B26:E26)</f>
        <v>0</v>
      </c>
    </row>
    <row r="27" spans="1:7" ht="8.4499999999999993" customHeight="1" x14ac:dyDescent="0.2">
      <c r="A27" s="11"/>
      <c r="B27" s="12"/>
      <c r="C27" s="12"/>
      <c r="D27" s="13"/>
      <c r="E27" s="13"/>
      <c r="F27" s="16"/>
    </row>
    <row r="28" spans="1:7" s="20" customFormat="1" ht="22.15" customHeight="1" x14ac:dyDescent="0.2">
      <c r="A28" s="39" t="s">
        <v>71</v>
      </c>
      <c r="B28" s="89">
        <f>(B14-B26)</f>
        <v>0</v>
      </c>
      <c r="C28" s="87">
        <f>(C14-C26)</f>
        <v>0</v>
      </c>
      <c r="D28" s="87">
        <f>(D14-D26)</f>
        <v>0</v>
      </c>
      <c r="E28" s="87">
        <f>(E14-E26)</f>
        <v>0</v>
      </c>
      <c r="F28" s="88">
        <f>SUM(B28:E28)</f>
        <v>0</v>
      </c>
    </row>
    <row r="29" spans="1:7" s="20" customFormat="1" ht="18" customHeight="1" x14ac:dyDescent="0.2">
      <c r="A29" s="17"/>
      <c r="B29" s="18"/>
      <c r="C29" s="18"/>
      <c r="D29" s="18"/>
      <c r="E29" s="18"/>
      <c r="F29" s="19"/>
    </row>
    <row r="30" spans="1:7" s="22" customFormat="1" ht="19.899999999999999" customHeight="1" x14ac:dyDescent="0.2">
      <c r="A30" s="42" t="s">
        <v>12</v>
      </c>
      <c r="B30" s="101"/>
      <c r="C30" s="102"/>
      <c r="D30" s="102"/>
      <c r="E30" s="102"/>
      <c r="F30" s="122"/>
    </row>
    <row r="31" spans="1:7" s="22" customFormat="1" ht="19.899999999999999" customHeight="1" x14ac:dyDescent="0.2">
      <c r="A31" s="90" t="s">
        <v>102</v>
      </c>
      <c r="B31" s="119"/>
      <c r="C31" s="120"/>
      <c r="D31" s="120"/>
      <c r="E31" s="120"/>
      <c r="F31" s="121"/>
    </row>
    <row r="32" spans="1:7" s="22" customFormat="1" ht="36.6" customHeight="1" x14ac:dyDescent="0.2">
      <c r="A32" s="96" t="s">
        <v>103</v>
      </c>
      <c r="B32" s="113"/>
      <c r="C32" s="114"/>
      <c r="D32" s="114"/>
      <c r="E32" s="114"/>
      <c r="F32" s="115"/>
    </row>
    <row r="33" spans="1:6" s="20" customFormat="1" ht="50.45" customHeight="1" x14ac:dyDescent="0.2">
      <c r="A33" s="97"/>
      <c r="B33" s="116"/>
      <c r="C33" s="117"/>
      <c r="D33" s="117"/>
      <c r="E33" s="117"/>
      <c r="F33" s="118"/>
    </row>
    <row r="34" spans="1:6" s="22" customFormat="1" ht="35.450000000000003" customHeight="1" x14ac:dyDescent="0.2">
      <c r="A34" s="47" t="s">
        <v>11</v>
      </c>
      <c r="B34" s="98"/>
      <c r="C34" s="99"/>
      <c r="D34" s="99"/>
      <c r="E34" s="99"/>
      <c r="F34" s="100"/>
    </row>
    <row r="35" spans="1:6" s="22" customFormat="1" ht="6" customHeight="1" x14ac:dyDescent="0.2">
      <c r="A35" s="41"/>
      <c r="B35" s="41"/>
      <c r="C35" s="35"/>
      <c r="D35" s="35"/>
      <c r="E35" s="35"/>
      <c r="F35" s="35"/>
    </row>
    <row r="36" spans="1:6" s="20" customFormat="1" ht="19.899999999999999" customHeight="1" x14ac:dyDescent="0.2">
      <c r="A36" s="42" t="s">
        <v>13</v>
      </c>
      <c r="B36" s="42"/>
      <c r="C36" s="42"/>
      <c r="D36" s="42"/>
      <c r="E36" s="42"/>
      <c r="F36" s="42"/>
    </row>
    <row r="37" spans="1:6" s="20" customFormat="1" ht="42" customHeight="1" x14ac:dyDescent="0.2">
      <c r="A37" s="103" t="s">
        <v>101</v>
      </c>
      <c r="B37" s="104"/>
      <c r="C37" s="104"/>
      <c r="D37" s="104"/>
      <c r="E37" s="104"/>
      <c r="F37" s="105"/>
    </row>
    <row r="38" spans="1:6" s="20" customFormat="1" ht="9" customHeight="1" x14ac:dyDescent="0.2">
      <c r="A38" s="101"/>
      <c r="B38" s="102"/>
      <c r="C38" s="102"/>
      <c r="D38" s="102"/>
      <c r="E38" s="102"/>
      <c r="F38" s="102"/>
    </row>
    <row r="39" spans="1:6" s="20" customFormat="1" ht="17.25" customHeight="1" x14ac:dyDescent="0.2">
      <c r="A39" s="91"/>
      <c r="B39" s="92"/>
      <c r="C39" s="92"/>
      <c r="D39" s="92"/>
      <c r="E39" s="92"/>
      <c r="F39" s="93"/>
    </row>
    <row r="40" spans="1:6" s="20" customFormat="1" ht="17.25" customHeight="1" x14ac:dyDescent="0.2">
      <c r="A40" s="91"/>
      <c r="B40" s="92"/>
      <c r="C40" s="92"/>
      <c r="D40" s="92"/>
      <c r="E40" s="92"/>
      <c r="F40" s="93"/>
    </row>
    <row r="41" spans="1:6" s="20" customFormat="1" ht="17.25" customHeight="1" x14ac:dyDescent="0.2">
      <c r="A41" s="91"/>
      <c r="B41" s="92"/>
      <c r="C41" s="92"/>
      <c r="D41" s="92"/>
      <c r="E41" s="92"/>
      <c r="F41" s="93"/>
    </row>
    <row r="42" spans="1:6" s="20" customFormat="1" ht="17.25" customHeight="1" x14ac:dyDescent="0.2">
      <c r="A42" s="91"/>
      <c r="B42" s="92"/>
      <c r="C42" s="92"/>
      <c r="D42" s="92"/>
      <c r="E42" s="92"/>
      <c r="F42" s="93"/>
    </row>
    <row r="43" spans="1:6" s="20" customFormat="1" ht="17.25" customHeight="1" x14ac:dyDescent="0.2">
      <c r="A43" s="91"/>
      <c r="B43" s="92"/>
      <c r="C43" s="92"/>
      <c r="D43" s="92"/>
      <c r="E43" s="92"/>
      <c r="F43" s="93"/>
    </row>
    <row r="44" spans="1:6" s="20" customFormat="1" ht="17.25" customHeight="1" x14ac:dyDescent="0.2">
      <c r="A44" s="91"/>
      <c r="B44" s="92"/>
      <c r="C44" s="92"/>
      <c r="D44" s="92"/>
      <c r="E44" s="92"/>
      <c r="F44" s="93"/>
    </row>
    <row r="45" spans="1:6" s="20" customFormat="1" ht="17.25" customHeight="1" x14ac:dyDescent="0.2">
      <c r="A45" s="91"/>
      <c r="B45" s="92"/>
      <c r="C45" s="92"/>
      <c r="D45" s="92"/>
      <c r="E45" s="92"/>
      <c r="F45" s="93"/>
    </row>
    <row r="46" spans="1:6" s="20" customFormat="1" ht="17.25" customHeight="1" x14ac:dyDescent="0.2">
      <c r="A46" s="91"/>
      <c r="B46" s="92"/>
      <c r="C46" s="92"/>
      <c r="D46" s="92"/>
      <c r="E46" s="92"/>
      <c r="F46" s="93"/>
    </row>
    <row r="47" spans="1:6" s="20" customFormat="1" ht="17.25" customHeight="1" x14ac:dyDescent="0.2">
      <c r="A47" s="91"/>
      <c r="B47" s="92"/>
      <c r="C47" s="92"/>
      <c r="D47" s="92"/>
      <c r="E47" s="92"/>
      <c r="F47" s="93"/>
    </row>
    <row r="48" spans="1:6" s="20" customFormat="1" ht="17.25" customHeight="1" x14ac:dyDescent="0.2">
      <c r="A48" s="91"/>
      <c r="B48" s="92"/>
      <c r="C48" s="92"/>
      <c r="D48" s="92"/>
      <c r="E48" s="92"/>
      <c r="F48" s="93"/>
    </row>
    <row r="49" spans="1:6" s="20" customFormat="1" ht="17.25" customHeight="1" x14ac:dyDescent="0.2">
      <c r="A49" s="91"/>
      <c r="B49" s="92"/>
      <c r="C49" s="92"/>
      <c r="D49" s="92"/>
      <c r="E49" s="92"/>
      <c r="F49" s="93"/>
    </row>
    <row r="50" spans="1:6" s="20" customFormat="1" ht="17.25" customHeight="1" x14ac:dyDescent="0.2">
      <c r="A50" s="91"/>
      <c r="B50" s="92"/>
      <c r="C50" s="92"/>
      <c r="D50" s="92"/>
      <c r="E50" s="92"/>
      <c r="F50" s="93"/>
    </row>
    <row r="51" spans="1:6" s="20" customFormat="1" ht="17.25" customHeight="1" x14ac:dyDescent="0.2">
      <c r="A51" s="91"/>
      <c r="B51" s="92"/>
      <c r="C51" s="92"/>
      <c r="D51" s="92"/>
      <c r="E51" s="92"/>
      <c r="F51" s="93"/>
    </row>
    <row r="52" spans="1:6" s="20" customFormat="1" ht="17.25" customHeight="1" x14ac:dyDescent="0.2">
      <c r="A52" s="91"/>
      <c r="B52" s="92"/>
      <c r="C52" s="92"/>
      <c r="D52" s="92"/>
      <c r="E52" s="92"/>
      <c r="F52" s="93"/>
    </row>
    <row r="53" spans="1:6" s="20" customFormat="1" ht="17.25" customHeight="1" x14ac:dyDescent="0.2">
      <c r="A53" s="91"/>
      <c r="B53" s="92"/>
      <c r="C53" s="92"/>
      <c r="D53" s="92"/>
      <c r="E53" s="92"/>
      <c r="F53" s="93"/>
    </row>
    <row r="54" spans="1:6" ht="17.25" customHeight="1" x14ac:dyDescent="0.2">
      <c r="A54" s="91"/>
      <c r="B54" s="92"/>
      <c r="C54" s="92"/>
      <c r="D54" s="92"/>
      <c r="E54" s="92"/>
      <c r="F54" s="93"/>
    </row>
    <row r="55" spans="1:6" ht="17.25" customHeight="1" x14ac:dyDescent="0.2">
      <c r="A55" s="91"/>
      <c r="B55" s="92"/>
      <c r="C55" s="92"/>
      <c r="D55" s="92"/>
      <c r="E55" s="92"/>
      <c r="F55" s="93"/>
    </row>
  </sheetData>
  <mergeCells count="29">
    <mergeCell ref="A47:F47"/>
    <mergeCell ref="A44:F44"/>
    <mergeCell ref="A45:F45"/>
    <mergeCell ref="A46:F46"/>
    <mergeCell ref="B8:E8"/>
    <mergeCell ref="B16:E16"/>
    <mergeCell ref="B32:F33"/>
    <mergeCell ref="B31:F31"/>
    <mergeCell ref="B30:F30"/>
    <mergeCell ref="A39:F39"/>
    <mergeCell ref="A40:F40"/>
    <mergeCell ref="A41:F41"/>
    <mergeCell ref="A42:F42"/>
    <mergeCell ref="A43:F43"/>
    <mergeCell ref="B2:F2"/>
    <mergeCell ref="B3:F3"/>
    <mergeCell ref="A32:A33"/>
    <mergeCell ref="B34:F34"/>
    <mergeCell ref="A38:F38"/>
    <mergeCell ref="A37:F37"/>
    <mergeCell ref="B4:F4"/>
    <mergeCell ref="A54:F54"/>
    <mergeCell ref="A55:F55"/>
    <mergeCell ref="A48:F48"/>
    <mergeCell ref="A49:F49"/>
    <mergeCell ref="A50:F50"/>
    <mergeCell ref="A51:F51"/>
    <mergeCell ref="A52:F52"/>
    <mergeCell ref="A53:F53"/>
  </mergeCells>
  <phoneticPr fontId="4" type="noConversion"/>
  <printOptions horizontalCentered="1"/>
  <pageMargins left="0.59055118110236227" right="0.59055118110236227" top="0.78740157480314965" bottom="0.39370078740157483" header="0.31496062992125984" footer="0.31496062992125984"/>
  <pageSetup paperSize="9" scale="65" orientation="portrait" r:id="rId1"/>
  <headerFooter scaleWithDoc="0" alignWithMargins="0">
    <oddHeader>&amp;C&amp;11Fondation des bourses et prêts d'honneur EHL</oddHeader>
    <oddFooter>&amp;L&amp;D&amp;RStudent budget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Listes!$A$2:$A$9</xm:f>
          </x14:formula1>
          <xm:sqref>B4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52"/>
  <sheetViews>
    <sheetView tabSelected="1" view="pageBreakPreview" zoomScaleNormal="85" zoomScaleSheetLayoutView="100" workbookViewId="0">
      <selection activeCell="C35" sqref="C35:C37"/>
    </sheetView>
  </sheetViews>
  <sheetFormatPr defaultColWidth="8.75" defaultRowHeight="12.75" x14ac:dyDescent="0.2"/>
  <cols>
    <col min="1" max="1" width="28.375" style="21" customWidth="1"/>
    <col min="2" max="2" width="25.25" style="60" customWidth="1"/>
    <col min="3" max="3" width="20.625" style="21" customWidth="1"/>
    <col min="4" max="4" width="5.5" style="50" customWidth="1"/>
    <col min="5" max="5" width="61.75" style="63" customWidth="1"/>
    <col min="6" max="16384" width="8.75" style="21"/>
  </cols>
  <sheetData>
    <row r="1" spans="1:5" ht="18" x14ac:dyDescent="0.2">
      <c r="A1" s="142" t="s">
        <v>67</v>
      </c>
      <c r="B1" s="142"/>
      <c r="C1" s="142"/>
      <c r="E1" s="141" t="s">
        <v>81</v>
      </c>
    </row>
    <row r="2" spans="1:5" ht="12.75" customHeight="1" x14ac:dyDescent="0.2">
      <c r="A2" s="132">
        <f>'Student budget'!B2</f>
        <v>0</v>
      </c>
      <c r="B2" s="132"/>
      <c r="C2" s="51"/>
      <c r="D2" s="48"/>
      <c r="E2" s="61"/>
    </row>
    <row r="3" spans="1:5" ht="18.75" x14ac:dyDescent="0.2">
      <c r="A3" s="129" t="s">
        <v>80</v>
      </c>
      <c r="B3" s="129"/>
      <c r="C3" s="129"/>
      <c r="D3" s="48"/>
      <c r="E3" s="62" t="s">
        <v>82</v>
      </c>
    </row>
    <row r="4" spans="1:5" ht="5.25" customHeight="1" thickBot="1" x14ac:dyDescent="0.25">
      <c r="A4" s="143"/>
      <c r="B4" s="143"/>
      <c r="C4" s="143"/>
      <c r="E4" s="21"/>
    </row>
    <row r="5" spans="1:5" ht="15" customHeight="1" x14ac:dyDescent="0.2">
      <c r="A5" s="123" t="s">
        <v>83</v>
      </c>
      <c r="B5" s="124"/>
      <c r="C5" s="125"/>
      <c r="E5" s="63" t="s">
        <v>78</v>
      </c>
    </row>
    <row r="6" spans="1:5" ht="26.45" customHeight="1" thickBot="1" x14ac:dyDescent="0.25">
      <c r="A6" s="67" t="s">
        <v>51</v>
      </c>
      <c r="B6" s="55" t="s">
        <v>50</v>
      </c>
      <c r="C6" s="68" t="s">
        <v>49</v>
      </c>
    </row>
    <row r="7" spans="1:5" ht="26.45" customHeight="1" thickBot="1" x14ac:dyDescent="0.25">
      <c r="A7" s="69" t="s">
        <v>76</v>
      </c>
      <c r="B7" s="56" t="s">
        <v>54</v>
      </c>
      <c r="C7" s="70"/>
      <c r="D7" s="66"/>
      <c r="E7" s="64" t="s">
        <v>86</v>
      </c>
    </row>
    <row r="8" spans="1:5" x14ac:dyDescent="0.2">
      <c r="A8" s="71" t="s">
        <v>68</v>
      </c>
      <c r="B8" s="57" t="s">
        <v>43</v>
      </c>
      <c r="C8" s="146"/>
      <c r="E8" s="63" t="s">
        <v>73</v>
      </c>
    </row>
    <row r="9" spans="1:5" ht="25.5" x14ac:dyDescent="0.2">
      <c r="A9" s="71" t="s">
        <v>16</v>
      </c>
      <c r="B9" s="57" t="s">
        <v>43</v>
      </c>
      <c r="C9" s="73"/>
      <c r="E9" s="63" t="s">
        <v>87</v>
      </c>
    </row>
    <row r="10" spans="1:5" x14ac:dyDescent="0.2">
      <c r="A10" s="71" t="s">
        <v>17</v>
      </c>
      <c r="B10" s="57" t="s">
        <v>43</v>
      </c>
      <c r="C10" s="73"/>
    </row>
    <row r="11" spans="1:5" ht="13.5" thickBot="1" x14ac:dyDescent="0.25">
      <c r="A11" s="75" t="s">
        <v>52</v>
      </c>
      <c r="B11" s="76" t="s">
        <v>43</v>
      </c>
      <c r="C11" s="77">
        <f>C7*C9</f>
        <v>0</v>
      </c>
    </row>
    <row r="12" spans="1:5" ht="13.5" thickBot="1" x14ac:dyDescent="0.25">
      <c r="A12" s="53"/>
      <c r="B12" s="58"/>
      <c r="C12" s="53"/>
    </row>
    <row r="13" spans="1:5" x14ac:dyDescent="0.2">
      <c r="A13" s="123" t="s">
        <v>84</v>
      </c>
      <c r="B13" s="124"/>
      <c r="C13" s="125"/>
      <c r="E13" s="63" t="s">
        <v>79</v>
      </c>
    </row>
    <row r="14" spans="1:5" ht="26.45" customHeight="1" x14ac:dyDescent="0.2">
      <c r="A14" s="67" t="s">
        <v>51</v>
      </c>
      <c r="B14" s="55" t="s">
        <v>50</v>
      </c>
      <c r="C14" s="68" t="s">
        <v>49</v>
      </c>
    </row>
    <row r="15" spans="1:5" ht="26.45" customHeight="1" x14ac:dyDescent="0.2">
      <c r="A15" s="69" t="s">
        <v>76</v>
      </c>
      <c r="B15" s="56" t="s">
        <v>54</v>
      </c>
      <c r="C15" s="70"/>
    </row>
    <row r="16" spans="1:5" x14ac:dyDescent="0.2">
      <c r="A16" s="71" t="s">
        <v>68</v>
      </c>
      <c r="B16" s="57" t="s">
        <v>43</v>
      </c>
      <c r="C16" s="144"/>
      <c r="E16" s="63" t="s">
        <v>73</v>
      </c>
    </row>
    <row r="17" spans="1:5" x14ac:dyDescent="0.2">
      <c r="A17" s="71" t="s">
        <v>16</v>
      </c>
      <c r="B17" s="57" t="s">
        <v>43</v>
      </c>
      <c r="C17" s="70"/>
      <c r="E17" s="65" t="s">
        <v>74</v>
      </c>
    </row>
    <row r="18" spans="1:5" x14ac:dyDescent="0.2">
      <c r="A18" s="71" t="s">
        <v>17</v>
      </c>
      <c r="B18" s="57" t="s">
        <v>43</v>
      </c>
      <c r="C18" s="70"/>
    </row>
    <row r="19" spans="1:5" ht="13.5" thickBot="1" x14ac:dyDescent="0.25">
      <c r="A19" s="75" t="s">
        <v>52</v>
      </c>
      <c r="B19" s="76" t="s">
        <v>43</v>
      </c>
      <c r="C19" s="77">
        <f>C15*C17</f>
        <v>0</v>
      </c>
    </row>
    <row r="20" spans="1:5" ht="13.5" thickBot="1" x14ac:dyDescent="0.25">
      <c r="A20" s="53"/>
      <c r="B20" s="58"/>
      <c r="C20" s="53"/>
    </row>
    <row r="21" spans="1:5" x14ac:dyDescent="0.2">
      <c r="A21" s="123" t="s">
        <v>85</v>
      </c>
      <c r="B21" s="124"/>
      <c r="C21" s="125"/>
    </row>
    <row r="22" spans="1:5" ht="26.45" customHeight="1" x14ac:dyDescent="0.2">
      <c r="A22" s="67" t="s">
        <v>51</v>
      </c>
      <c r="B22" s="55" t="s">
        <v>50</v>
      </c>
      <c r="C22" s="68" t="s">
        <v>49</v>
      </c>
    </row>
    <row r="23" spans="1:5" ht="26.45" customHeight="1" x14ac:dyDescent="0.2">
      <c r="A23" s="69" t="s">
        <v>76</v>
      </c>
      <c r="B23" s="56" t="s">
        <v>54</v>
      </c>
      <c r="C23" s="70"/>
    </row>
    <row r="24" spans="1:5" x14ac:dyDescent="0.2">
      <c r="A24" s="71" t="s">
        <v>68</v>
      </c>
      <c r="B24" s="57" t="s">
        <v>43</v>
      </c>
      <c r="C24" s="144"/>
      <c r="E24" s="63" t="s">
        <v>73</v>
      </c>
    </row>
    <row r="25" spans="1:5" x14ac:dyDescent="0.2">
      <c r="A25" s="71" t="s">
        <v>16</v>
      </c>
      <c r="B25" s="57" t="s">
        <v>43</v>
      </c>
      <c r="C25" s="70"/>
      <c r="E25" s="65" t="s">
        <v>74</v>
      </c>
    </row>
    <row r="26" spans="1:5" x14ac:dyDescent="0.2">
      <c r="A26" s="71" t="s">
        <v>17</v>
      </c>
      <c r="B26" s="57" t="s">
        <v>43</v>
      </c>
      <c r="C26" s="70"/>
    </row>
    <row r="27" spans="1:5" ht="13.5" thickBot="1" x14ac:dyDescent="0.25">
      <c r="A27" s="75" t="s">
        <v>52</v>
      </c>
      <c r="B27" s="76" t="s">
        <v>43</v>
      </c>
      <c r="C27" s="77">
        <f>C23*C25</f>
        <v>0</v>
      </c>
    </row>
    <row r="28" spans="1:5" x14ac:dyDescent="0.2">
      <c r="A28" s="52"/>
      <c r="B28" s="54"/>
      <c r="C28" s="53"/>
    </row>
    <row r="29" spans="1:5" x14ac:dyDescent="0.2">
      <c r="A29" s="126" t="s">
        <v>88</v>
      </c>
      <c r="B29" s="127"/>
      <c r="C29" s="128"/>
    </row>
    <row r="30" spans="1:5" ht="26.45" customHeight="1" x14ac:dyDescent="0.2">
      <c r="A30" s="36" t="s">
        <v>91</v>
      </c>
      <c r="B30" s="55"/>
      <c r="C30" s="37" t="s">
        <v>49</v>
      </c>
    </row>
    <row r="31" spans="1:5" x14ac:dyDescent="0.2">
      <c r="A31" s="38" t="s">
        <v>53</v>
      </c>
      <c r="B31" s="59" t="s">
        <v>43</v>
      </c>
      <c r="C31" s="79">
        <f>C11+C19+C27</f>
        <v>0</v>
      </c>
    </row>
    <row r="32" spans="1:5" ht="26.45" customHeight="1" thickBot="1" x14ac:dyDescent="0.25">
      <c r="A32" s="53"/>
      <c r="B32" s="58"/>
      <c r="C32" s="53"/>
    </row>
    <row r="33" spans="1:5" x14ac:dyDescent="0.2">
      <c r="A33" s="123" t="s">
        <v>89</v>
      </c>
      <c r="B33" s="124"/>
      <c r="C33" s="125"/>
    </row>
    <row r="34" spans="1:5" ht="26.45" customHeight="1" x14ac:dyDescent="0.2">
      <c r="A34" s="67" t="s">
        <v>51</v>
      </c>
      <c r="B34" s="55" t="s">
        <v>50</v>
      </c>
      <c r="C34" s="133" t="s">
        <v>49</v>
      </c>
    </row>
    <row r="35" spans="1:5" x14ac:dyDescent="0.2">
      <c r="A35" s="71" t="s">
        <v>92</v>
      </c>
      <c r="B35" s="59" t="s">
        <v>43</v>
      </c>
      <c r="C35" s="145"/>
      <c r="E35" s="65" t="s">
        <v>93</v>
      </c>
    </row>
    <row r="36" spans="1:5" s="80" customFormat="1" x14ac:dyDescent="0.2">
      <c r="A36" s="71" t="s">
        <v>96</v>
      </c>
      <c r="B36" s="59" t="s">
        <v>95</v>
      </c>
      <c r="C36" s="145"/>
      <c r="D36" s="49"/>
      <c r="E36" s="65" t="s">
        <v>94</v>
      </c>
    </row>
    <row r="37" spans="1:5" ht="26.45" customHeight="1" x14ac:dyDescent="0.2">
      <c r="A37" s="69" t="s">
        <v>77</v>
      </c>
      <c r="B37" s="59" t="s">
        <v>43</v>
      </c>
      <c r="C37" s="70"/>
    </row>
    <row r="38" spans="1:5" x14ac:dyDescent="0.2">
      <c r="A38" s="135" t="s">
        <v>21</v>
      </c>
      <c r="B38" s="59" t="s">
        <v>43</v>
      </c>
      <c r="C38" s="136">
        <f>SUM(C35:C37)</f>
        <v>0</v>
      </c>
    </row>
    <row r="39" spans="1:5" x14ac:dyDescent="0.2">
      <c r="A39" s="71" t="s">
        <v>68</v>
      </c>
      <c r="B39" s="59" t="s">
        <v>43</v>
      </c>
      <c r="C39" s="146"/>
      <c r="E39" s="63" t="s">
        <v>73</v>
      </c>
    </row>
    <row r="40" spans="1:5" x14ac:dyDescent="0.2">
      <c r="A40" s="137" t="s">
        <v>16</v>
      </c>
      <c r="B40" s="59" t="s">
        <v>43</v>
      </c>
      <c r="C40" s="73"/>
      <c r="E40" s="65" t="s">
        <v>74</v>
      </c>
    </row>
    <row r="41" spans="1:5" x14ac:dyDescent="0.2">
      <c r="A41" s="137" t="s">
        <v>17</v>
      </c>
      <c r="B41" s="59" t="s">
        <v>43</v>
      </c>
      <c r="C41" s="73"/>
    </row>
    <row r="42" spans="1:5" ht="13.5" thickBot="1" x14ac:dyDescent="0.25">
      <c r="A42" s="139" t="s">
        <v>55</v>
      </c>
      <c r="B42" s="140" t="s">
        <v>43</v>
      </c>
      <c r="C42" s="77">
        <f>C38*C40</f>
        <v>0</v>
      </c>
    </row>
    <row r="43" spans="1:5" ht="13.5" thickBot="1" x14ac:dyDescent="0.25">
      <c r="A43" s="53"/>
      <c r="B43" s="58"/>
      <c r="C43" s="53"/>
    </row>
    <row r="44" spans="1:5" x14ac:dyDescent="0.2">
      <c r="A44" s="123" t="s">
        <v>90</v>
      </c>
      <c r="B44" s="124"/>
      <c r="C44" s="125"/>
    </row>
    <row r="45" spans="1:5" ht="26.45" customHeight="1" x14ac:dyDescent="0.2">
      <c r="A45" s="67" t="s">
        <v>51</v>
      </c>
      <c r="B45" s="55" t="s">
        <v>50</v>
      </c>
      <c r="C45" s="133" t="s">
        <v>49</v>
      </c>
    </row>
    <row r="46" spans="1:5" x14ac:dyDescent="0.2">
      <c r="A46" s="71" t="s">
        <v>72</v>
      </c>
      <c r="B46" s="59" t="s">
        <v>43</v>
      </c>
      <c r="C46" s="78"/>
      <c r="E46" s="65" t="s">
        <v>75</v>
      </c>
    </row>
    <row r="47" spans="1:5" s="80" customFormat="1" x14ac:dyDescent="0.2">
      <c r="A47" s="71" t="s">
        <v>97</v>
      </c>
      <c r="B47" s="59" t="s">
        <v>43</v>
      </c>
      <c r="C47" s="134"/>
      <c r="D47" s="49"/>
      <c r="E47" s="81" t="s">
        <v>98</v>
      </c>
    </row>
    <row r="48" spans="1:5" x14ac:dyDescent="0.2">
      <c r="A48" s="135" t="s">
        <v>21</v>
      </c>
      <c r="B48" s="59" t="s">
        <v>43</v>
      </c>
      <c r="C48" s="136">
        <f>SUM(C46:C47)</f>
        <v>0</v>
      </c>
    </row>
    <row r="49" spans="1:5" x14ac:dyDescent="0.2">
      <c r="A49" s="71" t="s">
        <v>68</v>
      </c>
      <c r="B49" s="59" t="s">
        <v>43</v>
      </c>
      <c r="C49" s="72"/>
      <c r="E49" s="65" t="s">
        <v>73</v>
      </c>
    </row>
    <row r="50" spans="1:5" x14ac:dyDescent="0.2">
      <c r="A50" s="137" t="s">
        <v>16</v>
      </c>
      <c r="B50" s="59" t="s">
        <v>43</v>
      </c>
      <c r="C50" s="138"/>
      <c r="E50" s="65" t="s">
        <v>74</v>
      </c>
    </row>
    <row r="51" spans="1:5" x14ac:dyDescent="0.2">
      <c r="A51" s="137" t="s">
        <v>17</v>
      </c>
      <c r="B51" s="59" t="s">
        <v>43</v>
      </c>
      <c r="C51" s="74"/>
    </row>
    <row r="52" spans="1:5" ht="13.5" thickBot="1" x14ac:dyDescent="0.25">
      <c r="A52" s="139" t="s">
        <v>62</v>
      </c>
      <c r="B52" s="140" t="s">
        <v>43</v>
      </c>
      <c r="C52" s="77">
        <f>C48*C50</f>
        <v>0</v>
      </c>
    </row>
  </sheetData>
  <mergeCells count="10">
    <mergeCell ref="A33:C33"/>
    <mergeCell ref="A44:C44"/>
    <mergeCell ref="A29:C29"/>
    <mergeCell ref="A1:C1"/>
    <mergeCell ref="A4:C4"/>
    <mergeCell ref="A5:C5"/>
    <mergeCell ref="A13:C13"/>
    <mergeCell ref="A21:C21"/>
    <mergeCell ref="A2:B2"/>
    <mergeCell ref="A3:C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6" orientation="portrait" r:id="rId1"/>
  <headerFooter>
    <oddHeader>&amp;C&amp;"Arial,Regular"&amp;12Fondation des bourses et prêts d'honneur EHL</oddHeader>
    <oddFooter xml:space="preserve">&amp;L&amp;"Arial,Regular"&amp;D&amp;R&amp;"Arial,Regular"Family budget&amp;"Verdana,Regular"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D10" sqref="D10"/>
    </sheetView>
  </sheetViews>
  <sheetFormatPr defaultColWidth="8.75" defaultRowHeight="12.75" x14ac:dyDescent="0.2"/>
  <cols>
    <col min="1" max="1" width="27.75" style="21" bestFit="1" customWidth="1"/>
    <col min="2" max="5" width="11.625" style="21" customWidth="1"/>
    <col min="6" max="16384" width="8.75" style="21"/>
  </cols>
  <sheetData>
    <row r="1" spans="1:5" x14ac:dyDescent="0.2">
      <c r="A1" s="23" t="s">
        <v>38</v>
      </c>
      <c r="B1" s="23" t="s">
        <v>39</v>
      </c>
      <c r="C1" s="23" t="s">
        <v>40</v>
      </c>
      <c r="D1" s="23" t="s">
        <v>41</v>
      </c>
      <c r="E1" s="23" t="s">
        <v>42</v>
      </c>
    </row>
    <row r="2" spans="1:5" x14ac:dyDescent="0.2">
      <c r="A2" s="24" t="s">
        <v>22</v>
      </c>
      <c r="B2" s="24" t="s">
        <v>29</v>
      </c>
      <c r="C2" s="24" t="s">
        <v>15</v>
      </c>
      <c r="D2" s="24" t="s">
        <v>30</v>
      </c>
      <c r="E2" s="24" t="s">
        <v>14</v>
      </c>
    </row>
    <row r="3" spans="1:5" x14ac:dyDescent="0.2">
      <c r="A3" s="24" t="s">
        <v>23</v>
      </c>
      <c r="B3" s="24" t="s">
        <v>43</v>
      </c>
      <c r="C3" s="24" t="s">
        <v>15</v>
      </c>
      <c r="D3" s="24" t="s">
        <v>30</v>
      </c>
      <c r="E3" s="24" t="s">
        <v>14</v>
      </c>
    </row>
    <row r="4" spans="1:5" x14ac:dyDescent="0.2">
      <c r="A4" s="24" t="s">
        <v>24</v>
      </c>
      <c r="B4" s="24" t="s">
        <v>58</v>
      </c>
      <c r="C4" s="24" t="s">
        <v>56</v>
      </c>
      <c r="D4" s="24" t="s">
        <v>57</v>
      </c>
      <c r="E4" s="24" t="s">
        <v>43</v>
      </c>
    </row>
    <row r="5" spans="1:5" x14ac:dyDescent="0.2">
      <c r="A5" s="24" t="s">
        <v>59</v>
      </c>
      <c r="B5" s="24" t="s">
        <v>60</v>
      </c>
      <c r="C5" s="24" t="s">
        <v>43</v>
      </c>
      <c r="D5" s="24" t="s">
        <v>43</v>
      </c>
      <c r="E5" s="24" t="s">
        <v>43</v>
      </c>
    </row>
    <row r="6" spans="1:5" x14ac:dyDescent="0.2">
      <c r="A6" s="24" t="s">
        <v>25</v>
      </c>
      <c r="B6" s="24" t="s">
        <v>43</v>
      </c>
      <c r="C6" s="24" t="s">
        <v>43</v>
      </c>
      <c r="D6" s="24" t="s">
        <v>31</v>
      </c>
      <c r="E6" s="24" t="s">
        <v>32</v>
      </c>
    </row>
    <row r="7" spans="1:5" x14ac:dyDescent="0.2">
      <c r="A7" s="24" t="s">
        <v>26</v>
      </c>
      <c r="B7" s="24" t="s">
        <v>28</v>
      </c>
      <c r="C7" s="24" t="s">
        <v>33</v>
      </c>
      <c r="D7" s="24" t="s">
        <v>34</v>
      </c>
      <c r="E7" s="24" t="s">
        <v>43</v>
      </c>
    </row>
    <row r="8" spans="1:5" x14ac:dyDescent="0.2">
      <c r="A8" s="24" t="s">
        <v>27</v>
      </c>
      <c r="B8" s="24" t="s">
        <v>35</v>
      </c>
      <c r="C8" s="24" t="s">
        <v>36</v>
      </c>
      <c r="D8" s="24" t="s">
        <v>37</v>
      </c>
      <c r="E8" s="24" t="s">
        <v>43</v>
      </c>
    </row>
    <row r="9" spans="1:5" x14ac:dyDescent="0.2">
      <c r="A9" s="24" t="s">
        <v>100</v>
      </c>
      <c r="B9" s="24" t="s">
        <v>104</v>
      </c>
      <c r="C9" s="24" t="s">
        <v>105</v>
      </c>
      <c r="D9" s="24" t="s">
        <v>99</v>
      </c>
      <c r="E9" s="24" t="s">
        <v>43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7300ea-0720-4e6e-b50e-541fadd61a72">EHLREF-1200803890-30</_dlc_DocId>
    <_dlc_DocIdUrl xmlns="767300ea-0720-4e6e-b50e-541fadd61a72">
      <Url>https://reference.ehl.ch/FondationBourses/_layouts/DocIdRedir.aspx?ID=EHLREF-1200803890-30</Url>
      <Description>EHLREF-1200803890-30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64B1883FDA4C41BC78D5D0D9F83895" ma:contentTypeVersion="0" ma:contentTypeDescription="Create a new document." ma:contentTypeScope="" ma:versionID="64479af7f245065fb7e4d9938ccccfa6">
  <xsd:schema xmlns:xsd="http://www.w3.org/2001/XMLSchema" xmlns:xs="http://www.w3.org/2001/XMLSchema" xmlns:p="http://schemas.microsoft.com/office/2006/metadata/properties" xmlns:ns2="767300ea-0720-4e6e-b50e-541fadd61a72" targetNamespace="http://schemas.microsoft.com/office/2006/metadata/properties" ma:root="true" ma:fieldsID="10d1c835ec20144624bbc176c35b6d47" ns2:_="">
    <xsd:import namespace="767300ea-0720-4e6e-b50e-541fadd61a7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300ea-0720-4e6e-b50e-541fadd61a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BB60F4-C99D-4FFE-B9F0-74AE205704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ECF1B93-77AF-4519-89D3-BD0365201B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6E836-C3D6-410A-9886-AAEBC848C69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67300ea-0720-4e6e-b50e-541fadd61a7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6955C229-0BCC-4D82-BC51-1C883F8FE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300ea-0720-4e6e-b50e-541fadd61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Student budget</vt:lpstr>
      <vt:lpstr>Family budget</vt:lpstr>
      <vt:lpstr>Listes</vt:lpstr>
      <vt:lpstr>'Family budget'!Print_Area</vt:lpstr>
      <vt:lpstr>'Student budget'!Print_Area</vt:lpstr>
    </vt:vector>
  </TitlesOfParts>
  <Company>ECOLE HOTELIERE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AEPLI Caroline</dc:creator>
  <cp:lastModifiedBy>TORNARE Odile</cp:lastModifiedBy>
  <cp:lastPrinted>2022-05-20T13:55:14Z</cp:lastPrinted>
  <dcterms:created xsi:type="dcterms:W3CDTF">2012-08-17T11:46:34Z</dcterms:created>
  <dcterms:modified xsi:type="dcterms:W3CDTF">2022-05-20T14:02:32Z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0x0101004E64B1883FDA4C41BC78D5D0D9F83895</vt:lpwstr>
  </property>
  <property fmtid="{D5CDD505-2E9C-101B-9397-08002B2CF9AE}" pid="3" name="_dlc_DocIdItemGuid">
    <vt:lpwstr>bdfc3ede-68fc-4871-adc2-1e45db7ef5f8</vt:lpwstr>
  </property>
</Properties>
</file>